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Dušan Mikuž</author>
  </authors>
  <commentList>
    <comment ref="C17" authorId="0">
      <text>
        <r>
          <rPr>
            <b/>
            <sz val="8"/>
            <rFont val="Tahoma"/>
            <family val="2"/>
          </rPr>
          <t>Dušan Mikuž:</t>
        </r>
        <r>
          <rPr>
            <sz val="8"/>
            <rFont val="Tahoma"/>
            <family val="2"/>
          </rPr>
          <t xml:space="preserve">
Vsota je lahko največ </t>
        </r>
        <r>
          <rPr>
            <b/>
            <sz val="8"/>
            <rFont val="Tahoma"/>
            <family val="2"/>
          </rPr>
          <t>6.000 EUR</t>
        </r>
        <r>
          <rPr>
            <sz val="8"/>
            <rFont val="Tahoma"/>
            <family val="2"/>
          </rPr>
          <t xml:space="preserve"> za celotno obdobje.</t>
        </r>
      </text>
    </comment>
    <comment ref="C16" authorId="0">
      <text>
        <r>
          <rPr>
            <b/>
            <sz val="8"/>
            <rFont val="Tahoma"/>
            <family val="2"/>
          </rPr>
          <t>Dušan Mikuž:</t>
        </r>
        <r>
          <rPr>
            <sz val="8"/>
            <rFont val="Tahoma"/>
            <family val="2"/>
          </rPr>
          <t xml:space="preserve">
Vsota je lahko največ </t>
        </r>
        <r>
          <rPr>
            <b/>
            <sz val="8"/>
            <rFont val="Tahoma"/>
            <family val="2"/>
          </rPr>
          <t>3.000 EUR</t>
        </r>
        <r>
          <rPr>
            <sz val="8"/>
            <rFont val="Tahoma"/>
            <family val="2"/>
          </rPr>
          <t xml:space="preserve"> za celotno obdobje izvajanja.</t>
        </r>
      </text>
    </comment>
  </commentList>
</comments>
</file>

<file path=xl/sharedStrings.xml><?xml version="1.0" encoding="utf-8"?>
<sst xmlns="http://schemas.openxmlformats.org/spreadsheetml/2006/main" count="49" uniqueCount="42">
  <si>
    <t xml:space="preserve">Prijavitelj: </t>
  </si>
  <si>
    <t xml:space="preserve"> </t>
  </si>
  <si>
    <t>Naziv  programa:</t>
  </si>
  <si>
    <t>I. NAČRTOVANI  STROŠKI</t>
  </si>
  <si>
    <t>Leto 2013</t>
  </si>
  <si>
    <t>Leto 2014</t>
  </si>
  <si>
    <t>Leto 2015</t>
  </si>
  <si>
    <t>Skupaj v EUR</t>
  </si>
  <si>
    <t>1.</t>
  </si>
  <si>
    <t>2.</t>
  </si>
  <si>
    <t>Informiranje in obveščanje javnosti</t>
  </si>
  <si>
    <t>3.</t>
  </si>
  <si>
    <t>4.</t>
  </si>
  <si>
    <t>Štipendija</t>
  </si>
  <si>
    <t>6.</t>
  </si>
  <si>
    <t>Neupravičeni stroški - dodatki</t>
  </si>
  <si>
    <t>II. VIRI FINANCIRANJA PROGRAMA</t>
  </si>
  <si>
    <t>UPRAVIČENI STROŠKI</t>
  </si>
  <si>
    <t>Zasebni viri financiranja</t>
  </si>
  <si>
    <t>Zasebni (delodajalec)</t>
  </si>
  <si>
    <t>Javni viri financiranja</t>
  </si>
  <si>
    <t>Občine</t>
  </si>
  <si>
    <t>ESS sredstva</t>
  </si>
  <si>
    <t>Skupaj</t>
  </si>
  <si>
    <t>Standardni strošek na enoto</t>
  </si>
  <si>
    <t>5.</t>
  </si>
  <si>
    <t xml:space="preserve">Opombe: </t>
  </si>
  <si>
    <t>Vpisuje se samo v rumene celice. Vrednosti v ostalih celicah se izračunavajo samodejno.</t>
  </si>
  <si>
    <t>Priloga št. 2 : FINANČNI NAČRT</t>
  </si>
  <si>
    <r>
      <t xml:space="preserve">* Pri načrtovanju predvidene višine zneska standardnega stroška na enoto (SSE)  </t>
    </r>
    <r>
      <rPr>
        <b/>
        <sz val="8"/>
        <color indexed="8"/>
        <rFont val="Calibri"/>
        <family val="2"/>
      </rPr>
      <t>v letu 2012</t>
    </r>
    <r>
      <rPr>
        <sz val="8"/>
        <color indexed="8"/>
        <rFont val="Calibri"/>
        <family val="2"/>
      </rPr>
      <t xml:space="preserve"> je potrebno upoštevati tudi obdobje od marca 2012 do septembra 2012. Predvideno število sklenjenih pogodb o štipendiranju za šolsko/študijsko leto 2012/2013 (dijaki in študentje) je potrebno množiti s 6 (6 mesecev od marca do vključno avgusta), prišteti predvideno število izplačanih štipendij dijakom za september 2012 in številu izplačanih štipendij dijakom in študentom od oktobra do decembra 2012.                                                                                                                       </t>
    </r>
    <r>
      <rPr>
        <b/>
        <sz val="8"/>
        <color indexed="8"/>
        <rFont val="Calibri"/>
        <family val="2"/>
      </rPr>
      <t xml:space="preserve">Primer: </t>
    </r>
    <r>
      <rPr>
        <sz val="8"/>
        <color indexed="8"/>
        <rFont val="Calibri"/>
        <family val="2"/>
      </rPr>
      <t>Upravičenec planira, da bo v šolskem/študijskem letu 2012/2013 imel sklenjenih 25 pogodb o štipendiranju z dijaki in 75 s študenti, skupaj 100. Načrtovani SSE za obdobje od marca do avgusta 2012  je zato enak  12.720 € (100 pogodb o štip. X 6 mesecev X 21,20 €). Znesku prištejemo še 530,00 € za mesec september 2012 (25 dijakov X 21,20 €) in 6.360 € za obdobje oktober do december 2012 (100 štip. X 3 mesece X 21,20 €). Načrtovani znesek SSE za leto 2012 je tako 19.610,00 €.</t>
    </r>
  </si>
  <si>
    <t xml:space="preserve">**  Vrednost SSE v letih 2013 do 2015 se izračuna, tako da se predvideno število izplačanih mesečnih štipendij v enem letu množi s SSE. </t>
  </si>
  <si>
    <t>Leto 2012*</t>
  </si>
  <si>
    <t>Leto 2013**</t>
  </si>
  <si>
    <t>Kraj in datum:</t>
  </si>
  <si>
    <t>Žig</t>
  </si>
  <si>
    <t>Podpis zakonitega zastopnika:</t>
  </si>
  <si>
    <t>Pomembno: Vrednost stroška na enoto mora biti skladna z načrtovanmi rezultati programa 2013 - 2015 (obrazec št. 4 ELABORAT PROGRAMA, Kratek opis kvantitativnih in kvalitativnih kazalnikov programa).</t>
  </si>
  <si>
    <t>7.</t>
  </si>
  <si>
    <t>Stroški zunanjih storitev</t>
  </si>
  <si>
    <t>Skupaj upravičeni stroški (1+2+3+4)</t>
  </si>
  <si>
    <t>Celotni stroški operacije  (5+6)</t>
  </si>
  <si>
    <t>Število prijavljenih potreb po štipendistih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</si>
</sst>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11" xfId="0" applyFont="1" applyFill="1" applyBorder="1" applyAlignment="1">
      <alignment vertical="top"/>
    </xf>
    <xf numFmtId="0" fontId="4" fillId="34" borderId="11" xfId="0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36" borderId="11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2" fillId="37" borderId="11" xfId="0" applyNumberFormat="1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3" fontId="2" fillId="37" borderId="1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left" vertical="top" wrapText="1"/>
    </xf>
    <xf numFmtId="0" fontId="50" fillId="0" borderId="0" xfId="0" applyFont="1" applyAlignment="1">
      <alignment horizontal="left" wrapText="1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center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0</xdr:row>
      <xdr:rowOff>66675</xdr:rowOff>
    </xdr:from>
    <xdr:to>
      <xdr:col>8</xdr:col>
      <xdr:colOff>485775</xdr:colOff>
      <xdr:row>3</xdr:row>
      <xdr:rowOff>66675</xdr:rowOff>
    </xdr:to>
    <xdr:pic>
      <xdr:nvPicPr>
        <xdr:cNvPr id="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6675"/>
          <a:ext cx="2524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zoomScalePageLayoutView="0" workbookViewId="0" topLeftCell="A4">
      <selection activeCell="D33" sqref="D33"/>
    </sheetView>
  </sheetViews>
  <sheetFormatPr defaultColWidth="9.140625" defaultRowHeight="15"/>
  <cols>
    <col min="3" max="3" width="28.421875" style="0" bestFit="1" customWidth="1"/>
    <col min="8" max="8" width="10.8515625" style="0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2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2.75" customHeight="1">
      <c r="A4" s="1"/>
      <c r="B4" s="1"/>
      <c r="C4" s="2" t="s">
        <v>28</v>
      </c>
      <c r="D4" s="1"/>
      <c r="E4" s="1"/>
      <c r="F4" s="1"/>
      <c r="G4" s="1"/>
      <c r="H4" s="1"/>
      <c r="I4" s="1"/>
    </row>
    <row r="5" spans="1:9" ht="12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1"/>
      <c r="B6" s="1"/>
      <c r="C6" s="1" t="s">
        <v>0</v>
      </c>
      <c r="D6" s="1"/>
      <c r="E6" s="1"/>
      <c r="F6" s="1"/>
      <c r="G6" s="1"/>
      <c r="H6" s="1"/>
      <c r="I6" s="1"/>
    </row>
    <row r="7" spans="1:9" ht="12.75" customHeight="1">
      <c r="A7" s="1"/>
      <c r="B7" s="1"/>
      <c r="C7" s="3" t="s">
        <v>1</v>
      </c>
      <c r="D7" s="4"/>
      <c r="E7" s="4"/>
      <c r="F7" s="4"/>
      <c r="G7" s="4"/>
      <c r="H7" s="4"/>
      <c r="I7" s="4"/>
    </row>
    <row r="8" spans="1:9" ht="12.75" customHeight="1">
      <c r="A8" s="1"/>
      <c r="B8" s="1"/>
      <c r="C8" s="1" t="s">
        <v>2</v>
      </c>
      <c r="D8" s="4"/>
      <c r="E8" s="4"/>
      <c r="F8" s="4"/>
      <c r="G8" s="4"/>
      <c r="H8" s="4"/>
      <c r="I8" s="4"/>
    </row>
    <row r="9" spans="1:9" ht="12.75" customHeight="1">
      <c r="A9" s="1"/>
      <c r="B9" s="1"/>
      <c r="C9" s="5"/>
      <c r="D9" s="6"/>
      <c r="E9" s="6"/>
      <c r="F9" s="6"/>
      <c r="G9" s="6"/>
      <c r="H9" s="6"/>
      <c r="I9" s="6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 t="s">
        <v>41</v>
      </c>
      <c r="C11" s="1"/>
      <c r="D11" s="36"/>
      <c r="E11" s="1"/>
      <c r="F11" s="1"/>
      <c r="G11" s="1"/>
      <c r="H11" s="1"/>
      <c r="I11" s="1"/>
    </row>
    <row r="12" spans="1:9" s="28" customFormat="1" ht="12.75" customHeight="1">
      <c r="A12" s="4"/>
      <c r="B12" s="25"/>
      <c r="C12" s="26"/>
      <c r="D12" s="27"/>
      <c r="E12" s="27"/>
      <c r="F12" s="27"/>
      <c r="G12" s="27"/>
      <c r="H12" s="27"/>
      <c r="I12" s="4"/>
    </row>
    <row r="13" spans="1:9" ht="12.75" customHeight="1">
      <c r="A13" s="1"/>
      <c r="B13" s="1"/>
      <c r="C13" s="7" t="s">
        <v>3</v>
      </c>
      <c r="D13" s="37">
        <f>IF(D15&lt;=$D$11*21.2*10,1,"NAPAKA SSE 2012!")</f>
        <v>1</v>
      </c>
      <c r="E13" s="37">
        <f>IF(E15&lt;=$D$11*21.2*12,2,"NAPAKA SSE 2013!")</f>
        <v>2</v>
      </c>
      <c r="F13" s="37">
        <f>IF(F15&lt;=$D$11*21.2*12,3,"NAPAKA SSE 2013!")</f>
        <v>3</v>
      </c>
      <c r="G13" s="37">
        <f>IF(G15&lt;=$D$11*21.2*9,4,"NAPAKA SSE 2015!")</f>
        <v>4</v>
      </c>
      <c r="H13" s="1"/>
      <c r="I13" s="1"/>
    </row>
    <row r="14" spans="1:9" ht="12.75" customHeight="1">
      <c r="A14" s="1"/>
      <c r="B14" s="1"/>
      <c r="C14" s="1"/>
      <c r="D14" s="8" t="s">
        <v>31</v>
      </c>
      <c r="E14" s="8" t="s">
        <v>4</v>
      </c>
      <c r="F14" s="8" t="s">
        <v>5</v>
      </c>
      <c r="G14" s="8" t="s">
        <v>6</v>
      </c>
      <c r="H14" s="8" t="s">
        <v>7</v>
      </c>
      <c r="I14" s="1"/>
    </row>
    <row r="15" spans="1:9" ht="12.75" customHeight="1">
      <c r="A15" s="1"/>
      <c r="B15" s="13" t="s">
        <v>8</v>
      </c>
      <c r="C15" s="31" t="s">
        <v>24</v>
      </c>
      <c r="D15" s="29"/>
      <c r="E15" s="29"/>
      <c r="F15" s="29"/>
      <c r="G15" s="29"/>
      <c r="H15" s="19">
        <f>IF(SUM(D15:G15)&lt;=$D$11*43*21.2,SUM(D15:G15),"NAPAKA!")</f>
        <v>0</v>
      </c>
      <c r="I15" s="1"/>
    </row>
    <row r="16" spans="1:9" ht="12.75" customHeight="1">
      <c r="A16" s="1"/>
      <c r="B16" s="13" t="s">
        <v>9</v>
      </c>
      <c r="C16" s="31" t="s">
        <v>38</v>
      </c>
      <c r="D16" s="29"/>
      <c r="E16" s="29"/>
      <c r="F16" s="29"/>
      <c r="G16" s="29"/>
      <c r="H16" s="19">
        <f>IF(SUM(D16:G16)&lt;=3000,SUM(D16:G16),"NAPAKA!")</f>
        <v>0</v>
      </c>
      <c r="I16" s="1"/>
    </row>
    <row r="17" spans="1:9" ht="12.75" customHeight="1">
      <c r="A17" s="1"/>
      <c r="B17" s="13" t="s">
        <v>11</v>
      </c>
      <c r="C17" s="30" t="s">
        <v>10</v>
      </c>
      <c r="D17" s="12"/>
      <c r="E17" s="12"/>
      <c r="F17" s="12"/>
      <c r="G17" s="12"/>
      <c r="H17" s="19">
        <f>IF(SUM(D17:G17)&lt;=6000,SUM(D17:G17),"NAPAKA!")</f>
        <v>0</v>
      </c>
      <c r="I17" s="1"/>
    </row>
    <row r="18" spans="1:9" ht="12.75" customHeight="1">
      <c r="A18" s="1"/>
      <c r="B18" s="13" t="s">
        <v>12</v>
      </c>
      <c r="C18" s="14" t="s">
        <v>13</v>
      </c>
      <c r="D18" s="12"/>
      <c r="E18" s="12"/>
      <c r="F18" s="12"/>
      <c r="G18" s="12"/>
      <c r="H18" s="19">
        <f>SUM(D18:G18)</f>
        <v>0</v>
      </c>
      <c r="I18" s="1"/>
    </row>
    <row r="19" spans="1:9" ht="12.75" customHeight="1">
      <c r="A19" s="1"/>
      <c r="B19" s="13" t="s">
        <v>25</v>
      </c>
      <c r="C19" s="13" t="s">
        <v>39</v>
      </c>
      <c r="D19" s="16">
        <f>SUM(D15+D16+D17+D18)</f>
        <v>0</v>
      </c>
      <c r="E19" s="16">
        <f>SUM(E15+E16+E17+E18)</f>
        <v>0</v>
      </c>
      <c r="F19" s="16">
        <f>SUM(F15+F16+F17+F18)</f>
        <v>0</v>
      </c>
      <c r="G19" s="16">
        <f>SUM(G15+G16+G17+G18)</f>
        <v>0</v>
      </c>
      <c r="H19" s="16">
        <f>SUM(H15+H16+H17+H18)</f>
        <v>0</v>
      </c>
      <c r="I19" s="1"/>
    </row>
    <row r="20" spans="1:9" ht="12.75" customHeight="1">
      <c r="A20" s="1"/>
      <c r="B20" s="13" t="s">
        <v>14</v>
      </c>
      <c r="C20" s="13" t="s">
        <v>15</v>
      </c>
      <c r="D20" s="12"/>
      <c r="E20" s="12"/>
      <c r="F20" s="12"/>
      <c r="G20" s="12"/>
      <c r="H20" s="19">
        <f>SUM(D20:G20)</f>
        <v>0</v>
      </c>
      <c r="I20" s="1"/>
    </row>
    <row r="21" spans="1:9" ht="12.75" customHeight="1">
      <c r="A21" s="4"/>
      <c r="B21" s="13" t="s">
        <v>37</v>
      </c>
      <c r="C21" s="14" t="s">
        <v>40</v>
      </c>
      <c r="D21" s="10">
        <f>D19+D20</f>
        <v>0</v>
      </c>
      <c r="E21" s="10">
        <f>E19+E20</f>
        <v>0</v>
      </c>
      <c r="F21" s="10">
        <f>F19+F20</f>
        <v>0</v>
      </c>
      <c r="G21" s="10">
        <f>G19+G20</f>
        <v>0</v>
      </c>
      <c r="H21" s="10">
        <f>H19+H20</f>
        <v>0</v>
      </c>
      <c r="I21" s="4"/>
    </row>
    <row r="22" spans="1:9" ht="12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12.75" customHeight="1">
      <c r="A24" s="1"/>
      <c r="B24" s="1"/>
      <c r="C24" s="17" t="s">
        <v>16</v>
      </c>
      <c r="D24" s="1"/>
      <c r="E24" s="1"/>
      <c r="F24" s="1"/>
      <c r="G24" s="1"/>
      <c r="H24" s="1"/>
      <c r="I24" s="1"/>
    </row>
    <row r="25" spans="1:9" ht="12.75" customHeight="1">
      <c r="A25" s="1"/>
      <c r="B25" s="1"/>
      <c r="C25" s="1"/>
      <c r="D25" s="8" t="s">
        <v>31</v>
      </c>
      <c r="E25" s="8" t="s">
        <v>32</v>
      </c>
      <c r="F25" s="8" t="s">
        <v>5</v>
      </c>
      <c r="G25" s="8" t="s">
        <v>6</v>
      </c>
      <c r="H25" s="8" t="s">
        <v>7</v>
      </c>
      <c r="I25" s="1"/>
    </row>
    <row r="26" spans="1:9" ht="12.75" customHeight="1">
      <c r="A26" s="1"/>
      <c r="B26" s="11"/>
      <c r="C26" s="18" t="s">
        <v>17</v>
      </c>
      <c r="D26" s="19"/>
      <c r="E26" s="19"/>
      <c r="F26" s="19"/>
      <c r="G26" s="19"/>
      <c r="H26" s="19"/>
      <c r="I26" s="1"/>
    </row>
    <row r="27" spans="1:9" ht="12.75" customHeight="1">
      <c r="A27" s="1"/>
      <c r="B27" s="9" t="s">
        <v>8</v>
      </c>
      <c r="C27" s="9" t="s">
        <v>18</v>
      </c>
      <c r="D27" s="20"/>
      <c r="E27" s="20"/>
      <c r="F27" s="20"/>
      <c r="G27" s="20"/>
      <c r="H27" s="20"/>
      <c r="I27" s="1"/>
    </row>
    <row r="28" spans="1:9" ht="12.75" customHeight="1">
      <c r="A28" s="1"/>
      <c r="B28" s="11"/>
      <c r="C28" s="11" t="s">
        <v>19</v>
      </c>
      <c r="D28" s="12"/>
      <c r="E28" s="12"/>
      <c r="F28" s="12"/>
      <c r="G28" s="12"/>
      <c r="H28" s="21">
        <f>SUM(D28:G28)</f>
        <v>0</v>
      </c>
      <c r="I28" s="1"/>
    </row>
    <row r="29" spans="1:9" ht="12.75" customHeight="1">
      <c r="A29" s="1"/>
      <c r="B29" s="9" t="s">
        <v>9</v>
      </c>
      <c r="C29" s="9" t="s">
        <v>20</v>
      </c>
      <c r="D29" s="20"/>
      <c r="E29" s="20"/>
      <c r="F29" s="20"/>
      <c r="G29" s="20"/>
      <c r="H29" s="20"/>
      <c r="I29" s="1"/>
    </row>
    <row r="30" spans="1:9" ht="12.75" customHeight="1">
      <c r="A30" s="1"/>
      <c r="B30" s="22"/>
      <c r="C30" s="11" t="s">
        <v>21</v>
      </c>
      <c r="D30" s="12"/>
      <c r="E30" s="12"/>
      <c r="F30" s="12"/>
      <c r="G30" s="12"/>
      <c r="H30" s="21">
        <f>SUM(D30:G30)</f>
        <v>0</v>
      </c>
      <c r="I30" s="1"/>
    </row>
    <row r="31" spans="1:9" ht="12.75" customHeight="1">
      <c r="A31" s="1"/>
      <c r="B31" s="23"/>
      <c r="C31" s="15" t="s">
        <v>22</v>
      </c>
      <c r="D31" s="12"/>
      <c r="E31" s="12"/>
      <c r="F31" s="12"/>
      <c r="G31" s="12"/>
      <c r="H31" s="21">
        <f>SUM(D31:G31)</f>
        <v>0</v>
      </c>
      <c r="I31" s="1"/>
    </row>
    <row r="32" spans="1:9" ht="12.75" customHeight="1">
      <c r="A32" s="1"/>
      <c r="B32" s="9" t="s">
        <v>11</v>
      </c>
      <c r="C32" s="9" t="s">
        <v>23</v>
      </c>
      <c r="D32" s="16">
        <f>SUM(D28+D30+D31)</f>
        <v>0</v>
      </c>
      <c r="E32" s="16">
        <f>SUM(E28+E30+E31)</f>
        <v>0</v>
      </c>
      <c r="F32" s="16">
        <f>SUM(F28+F30+F31)</f>
        <v>0</v>
      </c>
      <c r="G32" s="16">
        <f>SUM(G28+G30+G31)</f>
        <v>0</v>
      </c>
      <c r="H32" s="16">
        <f>SUM(D32:G32)</f>
        <v>0</v>
      </c>
      <c r="I32" s="1"/>
    </row>
    <row r="33" spans="1:9" ht="12.75" customHeight="1">
      <c r="A33" s="1"/>
      <c r="B33" s="1"/>
      <c r="C33" s="1"/>
      <c r="D33" s="38">
        <f>IF(D21=D32,1,"NAPAKA")</f>
        <v>1</v>
      </c>
      <c r="E33" s="38">
        <f>IF(E21=E32,2,"NAPAKA")</f>
        <v>2</v>
      </c>
      <c r="F33" s="38">
        <f>IF(F21=F32,3,"NAPAKA")</f>
        <v>3</v>
      </c>
      <c r="G33" s="38">
        <f>IF(G21=G32,4,"NAPAKA")</f>
        <v>4</v>
      </c>
      <c r="H33" s="1"/>
      <c r="I33" s="1"/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51" customHeight="1">
      <c r="A35" s="1"/>
      <c r="B35" s="42" t="s">
        <v>33</v>
      </c>
      <c r="C35" s="35" t="s">
        <v>34</v>
      </c>
      <c r="D35" s="43"/>
      <c r="E35" s="43"/>
      <c r="F35" s="43" t="s">
        <v>35</v>
      </c>
      <c r="G35" s="43"/>
      <c r="H35" s="1"/>
      <c r="I35" s="1"/>
    </row>
    <row r="36" spans="1:9" ht="12.75" customHeight="1">
      <c r="A36" s="1"/>
      <c r="B36" s="42"/>
      <c r="C36" s="34"/>
      <c r="D36" s="33"/>
      <c r="E36" s="1"/>
      <c r="F36" s="1"/>
      <c r="G36" s="1"/>
      <c r="H36" s="1"/>
      <c r="I36" s="1"/>
    </row>
    <row r="37" spans="1:9" ht="12.75" customHeight="1">
      <c r="A37" s="1"/>
      <c r="B37" s="33"/>
      <c r="C37" s="34"/>
      <c r="D37" s="33"/>
      <c r="E37" s="1"/>
      <c r="F37" s="1"/>
      <c r="G37" s="1"/>
      <c r="H37" s="1"/>
      <c r="I37" s="1"/>
    </row>
    <row r="38" spans="1:9" ht="12.75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12.75" customHeight="1">
      <c r="A40" s="1"/>
      <c r="B40" s="24" t="s">
        <v>26</v>
      </c>
      <c r="C40" s="24"/>
      <c r="D40" s="1"/>
      <c r="E40" s="1"/>
      <c r="F40" s="1"/>
      <c r="G40" s="1"/>
      <c r="H40" s="1"/>
      <c r="I40" s="1"/>
    </row>
    <row r="41" spans="1:12" ht="12.75" customHeight="1">
      <c r="A41" s="1"/>
      <c r="B41" s="39" t="s">
        <v>27</v>
      </c>
      <c r="C41" s="39"/>
      <c r="D41" s="39"/>
      <c r="E41" s="39"/>
      <c r="F41" s="39"/>
      <c r="G41" s="39"/>
      <c r="H41" s="39"/>
      <c r="I41" s="1"/>
      <c r="J41" s="32"/>
      <c r="K41" s="32"/>
      <c r="L41" s="32"/>
    </row>
    <row r="42" spans="1:12" ht="27" customHeight="1">
      <c r="A42" s="1"/>
      <c r="B42" s="41" t="s">
        <v>36</v>
      </c>
      <c r="C42" s="41"/>
      <c r="D42" s="41"/>
      <c r="E42" s="41"/>
      <c r="F42" s="41"/>
      <c r="G42" s="41"/>
      <c r="H42" s="41"/>
      <c r="I42" s="1"/>
      <c r="J42" s="32"/>
      <c r="K42" s="32"/>
      <c r="L42" s="32"/>
    </row>
    <row r="43" spans="1:12" ht="15" customHeight="1">
      <c r="A43" s="1"/>
      <c r="B43" s="40" t="s">
        <v>29</v>
      </c>
      <c r="C43" s="40"/>
      <c r="D43" s="40"/>
      <c r="E43" s="40"/>
      <c r="F43" s="40"/>
      <c r="G43" s="40"/>
      <c r="H43" s="40"/>
      <c r="I43" s="1"/>
      <c r="J43" s="32"/>
      <c r="K43" s="32"/>
      <c r="L43" s="32"/>
    </row>
    <row r="44" spans="2:13" ht="15">
      <c r="B44" s="40"/>
      <c r="C44" s="40"/>
      <c r="D44" s="40"/>
      <c r="E44" s="40"/>
      <c r="F44" s="40"/>
      <c r="G44" s="40"/>
      <c r="H44" s="40"/>
      <c r="J44" s="32"/>
      <c r="K44" s="32"/>
      <c r="L44" s="32"/>
      <c r="M44" s="32"/>
    </row>
    <row r="45" spans="2:8" ht="15">
      <c r="B45" s="40"/>
      <c r="C45" s="40"/>
      <c r="D45" s="40"/>
      <c r="E45" s="40"/>
      <c r="F45" s="40"/>
      <c r="G45" s="40"/>
      <c r="H45" s="40"/>
    </row>
    <row r="46" spans="2:8" ht="15">
      <c r="B46" s="40"/>
      <c r="C46" s="40"/>
      <c r="D46" s="40"/>
      <c r="E46" s="40"/>
      <c r="F46" s="40"/>
      <c r="G46" s="40"/>
      <c r="H46" s="40"/>
    </row>
    <row r="47" spans="2:8" ht="15">
      <c r="B47" s="40"/>
      <c r="C47" s="40"/>
      <c r="D47" s="40"/>
      <c r="E47" s="40"/>
      <c r="F47" s="40"/>
      <c r="G47" s="40"/>
      <c r="H47" s="40"/>
    </row>
    <row r="48" spans="2:8" ht="15">
      <c r="B48" s="40"/>
      <c r="C48" s="40"/>
      <c r="D48" s="40"/>
      <c r="E48" s="40"/>
      <c r="F48" s="40"/>
      <c r="G48" s="40"/>
      <c r="H48" s="40"/>
    </row>
    <row r="49" spans="2:8" ht="12" customHeight="1">
      <c r="B49" s="40"/>
      <c r="C49" s="40"/>
      <c r="D49" s="40"/>
      <c r="E49" s="40"/>
      <c r="F49" s="40"/>
      <c r="G49" s="40"/>
      <c r="H49" s="40"/>
    </row>
    <row r="50" spans="2:8" ht="15" hidden="1">
      <c r="B50" s="40"/>
      <c r="C50" s="40"/>
      <c r="D50" s="40"/>
      <c r="E50" s="40"/>
      <c r="F50" s="40"/>
      <c r="G50" s="40"/>
      <c r="H50" s="40"/>
    </row>
    <row r="52" spans="2:8" ht="29.25" customHeight="1">
      <c r="B52" s="40" t="s">
        <v>30</v>
      </c>
      <c r="C52" s="40"/>
      <c r="D52" s="40"/>
      <c r="E52" s="40"/>
      <c r="F52" s="40"/>
      <c r="G52" s="40"/>
      <c r="H52" s="40"/>
    </row>
  </sheetData>
  <sheetProtection/>
  <mergeCells count="7">
    <mergeCell ref="B41:H41"/>
    <mergeCell ref="B43:H50"/>
    <mergeCell ref="B52:H52"/>
    <mergeCell ref="B42:H42"/>
    <mergeCell ref="B35:B36"/>
    <mergeCell ref="D35:E35"/>
    <mergeCell ref="F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headerFooter>
    <oddFooter>&amp;CStran &amp;P&amp;RFinančni načrt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mdk284</cp:lastModifiedBy>
  <cp:lastPrinted>2012-09-13T11:14:41Z</cp:lastPrinted>
  <dcterms:created xsi:type="dcterms:W3CDTF">2009-08-03T09:51:50Z</dcterms:created>
  <dcterms:modified xsi:type="dcterms:W3CDTF">2012-09-17T11:10:02Z</dcterms:modified>
  <cp:category/>
  <cp:version/>
  <cp:contentType/>
  <cp:contentStatus/>
</cp:coreProperties>
</file>