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EKTORJI\Sektor ESS\2014-2020\1-Projekti\3-KOC\3 - OBJAVA UL\"/>
    </mc:Choice>
  </mc:AlternateContent>
  <bookViews>
    <workbookView xWindow="0" yWindow="0" windowWidth="6810" windowHeight="7650"/>
  </bookViews>
  <sheets>
    <sheet name="Izjava " sheetId="2" r:id="rId1"/>
    <sheet name="Preračun" sheetId="3" r:id="rId2"/>
    <sheet name="Navodila" sheetId="1" r:id="rId3"/>
  </sheets>
  <definedNames>
    <definedName name="_ftn1" localSheetId="2">Navodila!$G$20</definedName>
    <definedName name="_ftn2" localSheetId="2">Navodila!$G$21</definedName>
    <definedName name="_ftnref1" localSheetId="2">Navodila!#REF!</definedName>
    <definedName name="_ftnref2" localSheetId="2">Navodila!$G$9</definedName>
    <definedName name="_xlnm.Print_Area" localSheetId="0">'Izjava '!$A$1:$J$36</definedName>
    <definedName name="_xlnm.Print_Area" localSheetId="2">Navodila!$A$1:$F$47</definedName>
    <definedName name="_xlnm.Print_Area" localSheetId="1">Preračun!$A$1:$K$20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B6" i="3"/>
  <c r="D7" i="3" l="1"/>
  <c r="K6" i="3" l="1"/>
  <c r="J6" i="3"/>
  <c r="I6" i="3"/>
  <c r="C6" i="3" l="1"/>
  <c r="C8" i="3"/>
  <c r="C9" i="3"/>
  <c r="C10" i="3"/>
  <c r="C11" i="3"/>
  <c r="C12" i="3"/>
  <c r="C13" i="3"/>
  <c r="C14" i="3"/>
  <c r="C15" i="3"/>
  <c r="C7" i="3"/>
  <c r="D8" i="3"/>
  <c r="D9" i="3"/>
  <c r="D10" i="3"/>
  <c r="D11" i="3"/>
  <c r="D12" i="3"/>
  <c r="D13" i="3"/>
  <c r="D14" i="3"/>
  <c r="D15" i="3"/>
  <c r="J11" i="3" l="1"/>
  <c r="J12" i="3"/>
  <c r="J14" i="3"/>
  <c r="J15" i="3"/>
  <c r="K10" i="3"/>
  <c r="K15" i="3"/>
  <c r="K14" i="3"/>
  <c r="J13" i="3"/>
  <c r="K13" i="3"/>
  <c r="K12" i="3"/>
  <c r="K11" i="3"/>
  <c r="K7" i="3"/>
  <c r="J7" i="3"/>
  <c r="I7" i="3"/>
  <c r="I11" i="3"/>
  <c r="I13" i="3"/>
  <c r="I14" i="3"/>
  <c r="I15" i="3"/>
  <c r="I9" i="3"/>
  <c r="J8" i="3"/>
  <c r="K8" i="3" l="1"/>
  <c r="I8" i="3"/>
  <c r="I10" i="3"/>
  <c r="K9" i="3"/>
  <c r="J9" i="3"/>
  <c r="I12" i="3"/>
  <c r="J10" i="3"/>
  <c r="I16" i="3" l="1"/>
  <c r="I16" i="2" s="1"/>
  <c r="K16" i="3"/>
  <c r="I20" i="2" s="1"/>
  <c r="J20" i="2" s="1"/>
  <c r="L20" i="2" s="1"/>
  <c r="J16" i="3"/>
  <c r="I18" i="2" l="1"/>
  <c r="J18" i="2" s="1"/>
  <c r="L18" i="2" s="1"/>
  <c r="L7" i="2" l="1"/>
  <c r="J16" i="2"/>
  <c r="L16" i="2" s="1"/>
  <c r="L14" i="2" s="1"/>
  <c r="L12" i="2"/>
</calcChain>
</file>

<file path=xl/comments1.xml><?xml version="1.0" encoding="utf-8"?>
<comments xmlns="http://schemas.openxmlformats.org/spreadsheetml/2006/main">
  <authors>
    <author>Aleš Vidmar</author>
  </authors>
  <commentList>
    <comment ref="D5" authorId="0" shapeId="0">
      <text>
        <r>
          <rPr>
            <b/>
            <sz val="9"/>
            <color indexed="81"/>
            <rFont val="Segoe UI"/>
            <family val="2"/>
            <charset val="238"/>
          </rPr>
          <t xml:space="preserve"> (variabila, če partnersko, 100 %, če povezano)</t>
        </r>
        <r>
          <rPr>
            <sz val="9"/>
            <color indexed="81"/>
            <rFont val="Segoe UI"/>
            <family val="2"/>
            <charset val="238"/>
          </rPr>
          <t xml:space="preserve">
</t>
        </r>
      </text>
    </comment>
    <comment ref="B7" authorId="0" shapeId="0">
      <text>
        <r>
          <rPr>
            <b/>
            <sz val="9"/>
            <color indexed="81"/>
            <rFont val="Segoe UI"/>
            <family val="2"/>
            <charset val="238"/>
          </rPr>
          <t>Kriteriji so vpisani v zavihku "Navodila"</t>
        </r>
      </text>
    </comment>
  </commentList>
</comments>
</file>

<file path=xl/sharedStrings.xml><?xml version="1.0" encoding="utf-8"?>
<sst xmlns="http://schemas.openxmlformats.org/spreadsheetml/2006/main" count="86" uniqueCount="61">
  <si>
    <t>Velikost podjetij se določa v skladu s Prilogo I Uredbe Komisije (EU) št. 651/2014 in Priporočili Komisije 2003/361/ES z dne maja 2003 za opredelitev MSP: http://ec.europa.eu/DocsRoom/documents/15582/attachments/1/translations/sl/renditions/pdf</t>
  </si>
  <si>
    <t xml:space="preserve">Pri tem se določa velikost v skladu s spodnjimi mejniki, ki pa upoštevajo velikost podjetij v skladu s povezanostjo z drugimi subjekti (partnerska, povezana podjetja), kar je tudi obrazloženo spodaj. </t>
  </si>
  <si>
    <t>Mejniki</t>
  </si>
  <si>
    <t>Glede določanja velikosti podjetij veljajo naslednji mejniki, ki morajo imeti ustrezno upoštevane podatke povezanih subjektov):</t>
  </si>
  <si>
    <t>Podjetje</t>
  </si>
  <si>
    <t xml:space="preserve">Malo </t>
  </si>
  <si>
    <t>Srednje</t>
  </si>
  <si>
    <t>Veliko</t>
  </si>
  <si>
    <t xml:space="preserve">Delež sofinanciranja </t>
  </si>
  <si>
    <t>Obvezen kriterij</t>
  </si>
  <si>
    <t>Več</t>
  </si>
  <si>
    <t>Upošteva se kriterij 2 ali 3</t>
  </si>
  <si>
    <t>ali</t>
  </si>
  <si>
    <t>ki ga zastopa</t>
  </si>
  <si>
    <t>direktor</t>
  </si>
  <si>
    <t>izjavlja, da to podjetje, skupaj s partnerskimi in povezanimi podjetji predstavlja ob vlogi</t>
  </si>
  <si>
    <t>podjetje</t>
  </si>
  <si>
    <t>malo</t>
  </si>
  <si>
    <t>srednje</t>
  </si>
  <si>
    <t>1. Povprečno število delavcev v poslovnem letu do:</t>
  </si>
  <si>
    <t>2. Letni promet (v EUR) vključno do:</t>
  </si>
  <si>
    <t>3. Letna bilančna vsota (v EUR)</t>
  </si>
  <si>
    <t>Naziv podjetja</t>
  </si>
  <si>
    <t>Matična številka</t>
  </si>
  <si>
    <t>Način povezanosti</t>
  </si>
  <si>
    <t>Partnersko podjetje</t>
  </si>
  <si>
    <t>Povezano podjetje</t>
  </si>
  <si>
    <t>vstavi %</t>
  </si>
  <si>
    <t>% vpliva</t>
  </si>
  <si>
    <t>in</t>
  </si>
  <si>
    <r>
      <t>1.</t>
    </r>
    <r>
      <rPr>
        <sz val="7"/>
        <color theme="1"/>
        <rFont val="Arial"/>
        <family val="2"/>
        <charset val="238"/>
      </rPr>
      <t xml:space="preserve"> </t>
    </r>
    <r>
      <rPr>
        <sz val="9"/>
        <color theme="1"/>
        <rFont val="Arial"/>
        <family val="2"/>
        <charset val="238"/>
      </rPr>
      <t>Povprečno število delavcev v poslovnem letu do:</t>
    </r>
  </si>
  <si>
    <r>
      <t>2.</t>
    </r>
    <r>
      <rPr>
        <sz val="7"/>
        <color theme="1"/>
        <rFont val="Arial"/>
        <family val="2"/>
        <charset val="238"/>
      </rPr>
      <t xml:space="preserve"> </t>
    </r>
    <r>
      <rPr>
        <sz val="9"/>
        <color theme="1"/>
        <rFont val="Arial"/>
        <family val="2"/>
        <charset val="238"/>
      </rPr>
      <t>Letni promet (v EUR) vključno do:</t>
    </r>
  </si>
  <si>
    <r>
      <t>3.</t>
    </r>
    <r>
      <rPr>
        <sz val="7"/>
        <color theme="1"/>
        <rFont val="Arial"/>
        <family val="2"/>
        <charset val="238"/>
      </rPr>
      <t xml:space="preserve"> </t>
    </r>
    <r>
      <rPr>
        <sz val="9"/>
        <color theme="1"/>
        <rFont val="Arial"/>
        <family val="2"/>
        <charset val="238"/>
      </rPr>
      <t>Letna bilančna vsota (v EUR) vključno do:</t>
    </r>
  </si>
  <si>
    <t>Kriteriji po izračunu</t>
  </si>
  <si>
    <t xml:space="preserve">Izjava o velikosti podjetja </t>
  </si>
  <si>
    <t>1.   Podatki glede števila zaposlenih in finančnih zneskov so podatki, ki se navezujejo na zadnje potrjeno računovodsko obdobje in se izračunajo na letni osnovi. Podatki se upoštevajo od datuma zaključka računovodskih izkazov. Višina prometa se izračuna brez davka na dodano vrednost (DDV) in drugih posrednih davkov.</t>
  </si>
  <si>
    <t>2.   Če podjetje na dan zaključka računovodskih izkazov ugotovi, da je za preteklo leto preseglo zaposlitveni prag ali najvišje finančne vrednosti iz člena 2 ali da je padlo pod ta prag ali te vrednosti, izgubi ali pridobi status srednjega, malega ali mikro podjetja samo, če se to ponovi v dveh zaporednih računovodskih obdobjih.</t>
  </si>
  <si>
    <t>3.   V primeru novoustanovljenih podjetij, katerih računovodski izkazi še niso bili potrjeni, se podatki za uporabo izpeljejo iz ocene, opravljene v dobri veri med finančnim letom.</t>
  </si>
  <si>
    <r>
      <t xml:space="preserve">Da se podjetje uvršča v kriterij malih ali srednjih podjetij mora imeti obvezno </t>
    </r>
    <r>
      <rPr>
        <b/>
        <sz val="9"/>
        <color theme="1"/>
        <rFont val="Arial"/>
        <family val="2"/>
        <charset val="238"/>
      </rPr>
      <t>manj kot 250 (srednje) oz. 50</t>
    </r>
    <r>
      <rPr>
        <sz val="9"/>
        <color theme="1"/>
        <rFont val="Arial"/>
        <family val="2"/>
        <charset val="238"/>
      </rPr>
      <t xml:space="preserve"> </t>
    </r>
    <r>
      <rPr>
        <b/>
        <sz val="9"/>
        <color theme="1"/>
        <rFont val="Arial"/>
        <family val="2"/>
        <charset val="238"/>
      </rPr>
      <t>(malo)</t>
    </r>
    <r>
      <rPr>
        <sz val="9"/>
        <color theme="1"/>
        <rFont val="Arial"/>
        <family val="2"/>
        <charset val="238"/>
      </rPr>
      <t xml:space="preserve"> zaposlenih. Lahko pa izbira ali bo upoštevalo merilo glede prometa ali zgornjo mejo bilančne vsote. </t>
    </r>
  </si>
  <si>
    <t>3. Letna bilančna vsota (v EUR) vključno do:</t>
  </si>
  <si>
    <t>Podpis</t>
  </si>
  <si>
    <t>REFERENČNO OBDOBJE</t>
  </si>
  <si>
    <r>
      <rPr>
        <b/>
        <sz val="9"/>
        <rFont val="Arial"/>
        <family val="2"/>
        <charset val="238"/>
      </rPr>
      <t xml:space="preserve"> 1. samostojno podjetje:</t>
    </r>
    <r>
      <rPr>
        <sz val="9"/>
        <rFont val="Arial"/>
        <family val="2"/>
        <charset val="238"/>
      </rPr>
      <t xml:space="preserve">
 - je v celoti samostojno ali ima enega ali več manjšinskih partnerstev (delež kapitala ali glasovalnih pravic v drugih podjetjih je manj kot 25-odstoten, zunanji imetniki imajo največ 25 % delež kapitala) z drugimi podjetji; 
- o podatki tega podjetja se upoštevajo glede na mejnike samostojno;
- če ne sestavlja konsolidiranih računovodskih izkazov in ni vključeno v računovodske izkaze podjetja, ki sestavlja konsolidirane računovodske izkaze, s čimer torej ni povezano podjetje</t>
    </r>
  </si>
  <si>
    <r>
      <rPr>
        <b/>
        <sz val="11"/>
        <color theme="1"/>
        <rFont val="Arial"/>
        <family val="2"/>
        <charset val="238"/>
      </rPr>
      <t>POVEZANA PODJETJA</t>
    </r>
    <r>
      <rPr>
        <sz val="9"/>
        <color theme="1"/>
        <rFont val="Arial"/>
        <family val="2"/>
        <charset val="238"/>
      </rPr>
      <t xml:space="preserve">
Pri določanju ali je podjetje MSP, velikost podjetja ni edini dejavnik, ki ga je treba upoštevati. Podjetje ima lahko dostop do znatnih dodatnih sredstev (npr. ker je v lasti velikega podjetja ali v partnerstvu z njim). 
</t>
    </r>
  </si>
  <si>
    <t>EVROPSKA KOMISIJA LOČI TRI VRSTE PODJETIJ:</t>
  </si>
  <si>
    <t>TABELA ZA PRERAČUN PODATKOV</t>
  </si>
  <si>
    <t>1. Povprečno število delavcev v preteklem poslovnem letu:</t>
  </si>
  <si>
    <r>
      <t xml:space="preserve">Tabela za preračun podatkov je narejena za podjetja, ki so manj kot 25 % v javni lasti, oziroma manj kot 50 % javni lasti organov navedenih na strani 17 dokumenta: Priporočili Komisije 2003/361/ES z dne maja 2003 za opredelitev MSP. V primeru, da ste podjetje, ki je v javni lasti, nad navedenimi odstotki ste </t>
    </r>
    <r>
      <rPr>
        <b/>
        <sz val="10"/>
        <color rgb="FFFF0000"/>
        <rFont val="Calibri"/>
        <family val="2"/>
        <charset val="238"/>
        <scheme val="minor"/>
      </rPr>
      <t>VELIKO PODJETJE</t>
    </r>
    <r>
      <rPr>
        <sz val="10"/>
        <color rgb="FFFF0000"/>
        <rFont val="Calibri"/>
        <family val="2"/>
        <charset val="238"/>
        <scheme val="minor"/>
      </rPr>
      <t xml:space="preserve"> in ustrezno izpolnite le prvo stran.</t>
    </r>
    <r>
      <rPr>
        <sz val="10"/>
        <color theme="1"/>
        <rFont val="Calibri"/>
        <family val="2"/>
        <charset val="238"/>
        <scheme val="minor"/>
      </rPr>
      <t xml:space="preserve"> 
Preberite navodila</t>
    </r>
    <r>
      <rPr>
        <u/>
        <sz val="10"/>
        <color theme="1"/>
        <rFont val="Calibri"/>
        <family val="2"/>
        <charset val="238"/>
        <scheme val="minor"/>
      </rPr>
      <t xml:space="preserve"> pred izpolnjevanjem tabele</t>
    </r>
    <r>
      <rPr>
        <sz val="10"/>
        <color theme="1"/>
        <rFont val="Calibri"/>
        <family val="2"/>
        <charset val="238"/>
        <scheme val="minor"/>
      </rPr>
      <t xml:space="preserve"> (zavihek: Navodila). Če niste VELIKO PODJETJE oddajte tudi to tabelo.</t>
    </r>
  </si>
  <si>
    <t>Podatki glede števila zaposlenih in finančnih zneskov so podatki, ki se navezujejo na zadnje potrjeno računovodsko obdobje in se izračunajo na letni osnovi. Podatki se upoštevajo od datuma zaključka računovodskih izkazov. Višina prometa se izračuna brez davka na dodano vrednost (DDV) in drugih posrednih davkov (več v zavihku: Navodila).</t>
  </si>
  <si>
    <t xml:space="preserve">Obrazec 3b - PANOŽNO PODJETJE in »shema za usposabljanja«
</t>
  </si>
  <si>
    <t xml:space="preserve">Obrazec 3b - PANOŽNO PODJETJE in »shema za usposabljanja«: 
</t>
  </si>
  <si>
    <r>
      <t xml:space="preserve">Panožna podjetja kandidirajo za državno pomoč za usposabljanje, priglašeno s shemo »Pomoči za usposabljanja«, št. priglasitve: BE01-5022860-2016 z dne 14.9.2016. 
Uveljavljajo stroške glede na velikost podjetja: 
</t>
    </r>
    <r>
      <rPr>
        <b/>
        <sz val="9"/>
        <color theme="1"/>
        <rFont val="Arial"/>
        <family val="2"/>
        <charset val="238"/>
      </rPr>
      <t>50 %</t>
    </r>
    <r>
      <rPr>
        <sz val="9"/>
        <color theme="1"/>
        <rFont val="Arial"/>
        <family val="2"/>
        <charset val="238"/>
      </rPr>
      <t xml:space="preserve"> za velika podjetja, </t>
    </r>
    <r>
      <rPr>
        <b/>
        <sz val="9"/>
        <color theme="1"/>
        <rFont val="Arial"/>
        <family val="2"/>
        <charset val="238"/>
      </rPr>
      <t xml:space="preserve">60 % </t>
    </r>
    <r>
      <rPr>
        <sz val="9"/>
        <color theme="1"/>
        <rFont val="Arial"/>
        <family val="2"/>
        <charset val="238"/>
      </rPr>
      <t xml:space="preserve">za srednja podjetja ter </t>
    </r>
    <r>
      <rPr>
        <b/>
        <sz val="9"/>
        <color theme="1"/>
        <rFont val="Arial"/>
        <family val="2"/>
        <charset val="238"/>
      </rPr>
      <t xml:space="preserve">70% </t>
    </r>
    <r>
      <rPr>
        <sz val="9"/>
        <color theme="1"/>
        <rFont val="Arial"/>
        <family val="2"/>
        <charset val="238"/>
      </rPr>
      <t>majhna podjetja.</t>
    </r>
  </si>
  <si>
    <r>
      <t xml:space="preserve">Podjetje ob vlogi odda izjavo oz. </t>
    </r>
    <r>
      <rPr>
        <b/>
        <sz val="9"/>
        <color rgb="FF000000"/>
        <rFont val="Arial"/>
        <family val="2"/>
        <charset val="238"/>
      </rPr>
      <t>Obrazec 3b - PANOŽNO PODJETJE in »shema za usposabljanja«: Izjava o velikosti podjetja</t>
    </r>
    <r>
      <rPr>
        <sz val="9"/>
        <color theme="1"/>
        <rFont val="Arial"/>
        <family val="2"/>
        <charset val="238"/>
      </rPr>
      <t xml:space="preserve"> v kateri ustrezno opredelijo svojo velikost glede na postavljene kriterije ter izpostavijo povezave z ostalimi podjetji. </t>
    </r>
  </si>
  <si>
    <r>
      <rPr>
        <b/>
        <sz val="9"/>
        <color theme="1"/>
        <rFont val="Arial"/>
        <family val="2"/>
        <charset val="238"/>
      </rPr>
      <t xml:space="preserve">2. partnersko podjetje: </t>
    </r>
    <r>
      <rPr>
        <sz val="9"/>
        <color theme="1"/>
        <rFont val="Arial"/>
        <family val="2"/>
        <charset val="238"/>
      </rPr>
      <t xml:space="preserve">
- ima vzpostavljeno finančno partnerstvo z drugimi podjetji, pri čemer nobeno ne izvaja nadzora nad drugim; deleži z drugimi podjetji so najmanj 25-odstotni in največ 50-odstotni;
- upošteva se delež podatkov partnerskega podjetja, ki je enak odstotku lastniških deležev ali glasovalnih pravic (kateri koli je višji) v podjetju.  Tako se podatku prijavljenega subjekta, ki ima 30 odstotni delež v drugem podjetju doda 30 % števila zaposlenih, letnega prometa oz. letne bilančne vsote partnerskega podjetja;
</t>
    </r>
    <r>
      <rPr>
        <sz val="9"/>
        <color rgb="FFFF0000"/>
        <rFont val="Arial"/>
        <family val="2"/>
        <charset val="238"/>
      </rPr>
      <t xml:space="preserve">- če podjetje prosilec ne sestavlja konsolidiranih računovodskih izkazov, ki vključujejo drugo podjetje s konsolidacijo in če s konsolidacijo ni vključeno v računovodske izkaze drugega podjetja ali z njim povezanega podjetja. 
</t>
    </r>
  </si>
  <si>
    <t>Panožno podjetje, ki kandidira za sredstva.</t>
  </si>
  <si>
    <t>V primeru, da gre za veliko podjetje ni potrebno izpolnjevati preostali del obrazca. 
Pri mejnih primerih je zelo pomembno, da so vneseni podatki pravilni in pomagajo pri določitvi prave stopnje sofinanciranja.</t>
  </si>
  <si>
    <t>Mejni odstotki</t>
  </si>
  <si>
    <t>V primeru, da ne gre za veliko podjetje, natisnite in oddajte tudi zavihek PRERAČUN.</t>
  </si>
  <si>
    <t>SCENARIJ</t>
  </si>
  <si>
    <r>
      <t xml:space="preserve">3. </t>
    </r>
    <r>
      <rPr>
        <b/>
        <sz val="8"/>
        <color theme="1"/>
        <rFont val="Arial"/>
        <family val="2"/>
        <charset val="238"/>
      </rPr>
      <t>povezano podjetje/a: 
-</t>
    </r>
    <r>
      <rPr>
        <sz val="8"/>
        <color theme="1"/>
        <rFont val="Arial"/>
        <family val="2"/>
        <charset val="238"/>
      </rPr>
      <t xml:space="preserve"> oblikujejo skupino prek neposrednega ali posrednega nadzora večine glasovalnih pravic enega podjetja s strani drugega podjetja ali prek možnosti izvajanja prevladujočega vpliva na podjetje
- presega 50-odstotni prag glasovalnih pravic;
- praviloma pripravijo konsolidirane računovodske izkaze, 
- so, če:
- ima eno podjetje večinski delež glasovalnih pravic delničarjev ali članov v drugem podjetju;
- je eno podjetje upravičeno do imenovanja ali odpoklica večine upravnega ali nadzornega odbora drugega podjetja;
- omogoča pogodba med podjetji ali določba v memorandumu ali členih statuta enega od podjetij enemu podjetju prevladujoči vpliv nad drugim
- ima eno podjetje na podlagi sporazuma izključni nadzor nad večino glasovalnih pravic delničarjev ali članov v drugem podjetju.
- če deleži z drugimi podjetji se upošteva vse podatke (npr. 100% števila zaposlenih) katerega koli povezanega podjetja. 
</t>
    </r>
  </si>
  <si>
    <r>
      <rPr>
        <b/>
        <sz val="8"/>
        <rFont val="Arial"/>
        <family val="2"/>
        <charset val="238"/>
      </rPr>
      <t>PODJETJA V JAVNI LASTI</t>
    </r>
    <r>
      <rPr>
        <sz val="8"/>
        <rFont val="Arial"/>
        <family val="2"/>
        <charset val="238"/>
      </rPr>
      <t xml:space="preserve">
Podjetje v skladu z opredelitvijo ni MSP, če eno ali več javnih organov neposredno ali posredno poseduje ali nadzira, skupaj ali posamezno, najmanj 25 % njegovega kapitala ali glasovalnih pravic. Razlog za to določbo je, da javno lastništvo lahko podjetjem omogoča nekatere prednosti, zlasti finančne, v primerjavi s podjetji, ki jih financira zasebni kapital. Poleg tega pogosto ni mogoče izračunati ustreznih podatkov o številu zaposlenih in finančnih podatkov javnih organov. Vlagateljev, navedenih na strani 17, kot so univerze ali samostojni lokalni organi s statusom javnega organa po nacionalni zakonodaji, to pravilo ne zadeva. Celotni delež, ki ga imajo ti vlagatelji v podjetju, lahko predstavlja največ 50 % glasovalnih pravic podjetja. Če je ta delež višji od 50 %, se podjetje ne more šteti za MSP.
Podjetje se še vedno lahko šteje za samostojno in brez partnerskih podjetij, če 25-odstotni prag lastništva doseže ali preseže kateri koli od naslednjih vlagateljev:
-  javne investicijske družbe, družbe tveganega kapitala in poslovni angeli;
- univerze in neprofitni raziskovalni centri;institucionalni vlagatelji, vključno z regionalnimi razvojnimi skladi;
- samostojni lokalni organi z letnim proračunom, ki je nižji od 10 milijonov EUR, in manj kot 5 000 prebivalci.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</si>
</sst>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 _€_-;\-* #,##0\ _€_-;_-* &quot;-&quot;??\ _€_-;_-@_-"/>
    <numFmt numFmtId="165" formatCode="#,##0_ ;\-#,##0\ "/>
  </numFmts>
  <fonts count="41" x14ac:knownFonts="1">
    <font>
      <sz val="11"/>
      <color theme="1"/>
      <name val="Calibri"/>
      <family val="2"/>
      <charset val="238"/>
      <scheme val="minor"/>
    </font>
    <font>
      <sz val="11"/>
      <color theme="1"/>
      <name val="Calibri"/>
      <family val="2"/>
      <charset val="238"/>
      <scheme val="minor"/>
    </font>
    <font>
      <i/>
      <sz val="9"/>
      <color theme="1"/>
      <name val="Arial"/>
      <family val="2"/>
      <charset val="238"/>
    </font>
    <font>
      <sz val="11"/>
      <color theme="1"/>
      <name val="Arial"/>
      <family val="2"/>
      <charset val="238"/>
    </font>
    <font>
      <sz val="11"/>
      <color rgb="FF000000"/>
      <name val="Arial"/>
      <family val="2"/>
      <charset val="238"/>
    </font>
    <font>
      <u/>
      <sz val="11"/>
      <color theme="10"/>
      <name val="Calibri"/>
      <family val="2"/>
      <charset val="238"/>
      <scheme val="minor"/>
    </font>
    <font>
      <b/>
      <sz val="9"/>
      <color theme="1"/>
      <name val="Arial"/>
      <family val="2"/>
      <charset val="238"/>
    </font>
    <font>
      <sz val="9"/>
      <color theme="1"/>
      <name val="Arial"/>
      <family val="2"/>
      <charset val="238"/>
    </font>
    <font>
      <b/>
      <sz val="11"/>
      <color theme="1"/>
      <name val="Arial"/>
      <family val="2"/>
      <charset val="238"/>
    </font>
    <font>
      <sz val="10"/>
      <color theme="1"/>
      <name val="Arial"/>
      <family val="2"/>
      <charset val="238"/>
    </font>
    <font>
      <sz val="8"/>
      <color theme="1"/>
      <name val="Arial"/>
      <family val="2"/>
      <charset val="238"/>
    </font>
    <font>
      <sz val="11"/>
      <name val="Arial"/>
      <family val="2"/>
      <charset val="238"/>
    </font>
    <font>
      <sz val="11"/>
      <name val="Courier New"/>
      <family val="3"/>
      <charset val="238"/>
    </font>
    <font>
      <sz val="11"/>
      <name val="Wingdings"/>
      <charset val="2"/>
    </font>
    <font>
      <sz val="11"/>
      <color theme="1"/>
      <name val="Courier New"/>
      <family val="3"/>
      <charset val="238"/>
    </font>
    <font>
      <sz val="7"/>
      <color theme="1"/>
      <name val="Arial"/>
      <family val="2"/>
      <charset val="238"/>
    </font>
    <font>
      <sz val="6"/>
      <color theme="1"/>
      <name val="Arial"/>
      <family val="2"/>
      <charset val="238"/>
    </font>
    <font>
      <sz val="9"/>
      <color indexed="81"/>
      <name val="Segoe UI"/>
      <family val="2"/>
      <charset val="238"/>
    </font>
    <font>
      <b/>
      <sz val="9"/>
      <color indexed="81"/>
      <name val="Segoe UI"/>
      <family val="2"/>
      <charset val="238"/>
    </font>
    <font>
      <sz val="11"/>
      <color rgb="FFFF0000"/>
      <name val="Arial"/>
      <family val="2"/>
      <charset val="238"/>
    </font>
    <font>
      <b/>
      <sz val="11"/>
      <color theme="1"/>
      <name val="Calibri"/>
      <family val="2"/>
      <charset val="238"/>
      <scheme val="minor"/>
    </font>
    <font>
      <sz val="9"/>
      <color rgb="FF000000"/>
      <name val="Arial"/>
      <family val="2"/>
      <charset val="238"/>
    </font>
    <font>
      <sz val="9"/>
      <color rgb="FF000080"/>
      <name val="Arial"/>
      <family val="2"/>
      <charset val="238"/>
    </font>
    <font>
      <b/>
      <sz val="9"/>
      <color rgb="FF000000"/>
      <name val="Arial"/>
      <family val="2"/>
      <charset val="238"/>
    </font>
    <font>
      <sz val="9"/>
      <color rgb="FFFF0000"/>
      <name val="Arial"/>
      <family val="2"/>
      <charset val="238"/>
    </font>
    <font>
      <u/>
      <sz val="9"/>
      <color theme="10"/>
      <name val="Arial"/>
      <family val="2"/>
      <charset val="238"/>
    </font>
    <font>
      <sz val="9"/>
      <name val="Arial"/>
      <family val="2"/>
      <charset val="238"/>
    </font>
    <font>
      <b/>
      <sz val="9"/>
      <name val="Arial"/>
      <family val="2"/>
      <charset val="238"/>
    </font>
    <font>
      <sz val="10"/>
      <color theme="1"/>
      <name val="Calibri"/>
      <family val="2"/>
      <charset val="238"/>
      <scheme val="minor"/>
    </font>
    <font>
      <b/>
      <sz val="12"/>
      <color theme="1"/>
      <name val="Arial"/>
      <family val="2"/>
      <charset val="238"/>
    </font>
    <font>
      <b/>
      <sz val="8"/>
      <color theme="1"/>
      <name val="Arial"/>
      <family val="2"/>
      <charset val="238"/>
    </font>
    <font>
      <b/>
      <sz val="6"/>
      <color theme="1"/>
      <name val="Arial"/>
      <family val="2"/>
      <charset val="238"/>
    </font>
    <font>
      <b/>
      <sz val="10"/>
      <color rgb="FFFF0000"/>
      <name val="Calibri"/>
      <family val="2"/>
      <charset val="238"/>
      <scheme val="minor"/>
    </font>
    <font>
      <sz val="10"/>
      <color rgb="FFFF0000"/>
      <name val="Calibri"/>
      <family val="2"/>
      <charset val="238"/>
      <scheme val="minor"/>
    </font>
    <font>
      <u/>
      <sz val="10"/>
      <color theme="1"/>
      <name val="Calibri"/>
      <family val="2"/>
      <charset val="238"/>
      <scheme val="minor"/>
    </font>
    <font>
      <b/>
      <i/>
      <sz val="11"/>
      <color theme="1"/>
      <name val="Arial"/>
      <family val="2"/>
      <charset val="238"/>
    </font>
    <font>
      <i/>
      <sz val="11"/>
      <color theme="1"/>
      <name val="Arial"/>
      <family val="2"/>
      <charset val="238"/>
    </font>
    <font>
      <b/>
      <sz val="11"/>
      <color rgb="FFFF0000"/>
      <name val="Arial"/>
      <family val="2"/>
      <charset val="238"/>
    </font>
    <font>
      <sz val="8"/>
      <name val="Arial"/>
      <family val="2"/>
      <charset val="238"/>
    </font>
    <font>
      <b/>
      <sz val="8"/>
      <name val="Arial"/>
      <family val="2"/>
      <charset val="238"/>
    </font>
    <font>
      <sz val="8"/>
      <color rgb="FF000000"/>
      <name val="Arial"/>
      <family val="2"/>
      <charset val="238"/>
    </font>
  </fonts>
  <fills count="7">
    <fill>
      <patternFill patternType="none"/>
    </fill>
    <fill>
      <patternFill patternType="gray125"/>
    </fill>
    <fill>
      <patternFill patternType="solid">
        <fgColor rgb="FFD5DCE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61">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6" fillId="2" borderId="1"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right" vertical="center" wrapText="1"/>
    </xf>
    <xf numFmtId="9" fontId="6" fillId="2" borderId="4"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xf numFmtId="0" fontId="3" fillId="0" borderId="0" xfId="0" applyFont="1" applyAlignment="1">
      <alignment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5" fillId="0" borderId="0" xfId="4"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0" fillId="0" borderId="0" xfId="0" applyAlignment="1"/>
    <xf numFmtId="0" fontId="8" fillId="0" borderId="0" xfId="0" applyFont="1" applyAlignment="1">
      <alignment vertical="center"/>
    </xf>
    <xf numFmtId="0" fontId="9" fillId="0" borderId="0" xfId="0" applyFont="1" applyAlignment="1">
      <alignment vertical="center"/>
    </xf>
    <xf numFmtId="9" fontId="6" fillId="2"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0" borderId="6" xfId="0" applyFont="1" applyBorder="1" applyAlignment="1">
      <alignment horizontal="center" vertical="center" wrapText="1"/>
    </xf>
    <xf numFmtId="3" fontId="7" fillId="2" borderId="6"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9" fontId="6" fillId="2" borderId="11"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wrapText="1"/>
    </xf>
    <xf numFmtId="3" fontId="7" fillId="2" borderId="13"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0" fillId="0" borderId="0" xfId="0" applyFont="1" applyAlignment="1">
      <alignment horizontal="center" vertical="center"/>
    </xf>
    <xf numFmtId="0" fontId="3" fillId="5" borderId="0" xfId="0" applyFont="1" applyFill="1" applyBorder="1" applyAlignment="1">
      <alignment horizontal="center"/>
    </xf>
    <xf numFmtId="0" fontId="3" fillId="5" borderId="0" xfId="0" applyFont="1" applyFill="1"/>
    <xf numFmtId="0" fontId="3" fillId="5" borderId="0" xfId="0" applyFont="1" applyFill="1" applyAlignment="1">
      <alignment horizontal="center"/>
    </xf>
    <xf numFmtId="0" fontId="6" fillId="5" borderId="0" xfId="0" applyFont="1" applyFill="1" applyBorder="1" applyAlignment="1">
      <alignment horizontal="center" vertical="center" wrapText="1"/>
    </xf>
    <xf numFmtId="9" fontId="6" fillId="5" borderId="0"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19" fillId="0" borderId="0" xfId="0" applyFont="1"/>
    <xf numFmtId="0" fontId="3" fillId="0" borderId="0" xfId="0" applyFont="1" applyAlignment="1">
      <alignment horizontal="right"/>
    </xf>
    <xf numFmtId="0" fontId="6" fillId="2" borderId="7" xfId="0" applyFont="1" applyFill="1" applyBorder="1" applyAlignment="1">
      <alignment vertical="center" wrapText="1"/>
    </xf>
    <xf numFmtId="9" fontId="6" fillId="2" borderId="10" xfId="0" applyNumberFormat="1" applyFont="1" applyFill="1" applyBorder="1" applyAlignment="1">
      <alignment horizontal="center" vertical="center" wrapText="1"/>
    </xf>
    <xf numFmtId="0" fontId="3" fillId="0" borderId="10" xfId="0" applyFont="1" applyBorder="1" applyAlignment="1">
      <alignment horizontal="center"/>
    </xf>
    <xf numFmtId="3" fontId="7" fillId="2" borderId="10" xfId="0" applyNumberFormat="1" applyFont="1" applyFill="1" applyBorder="1" applyAlignment="1">
      <alignment vertical="center" wrapText="1"/>
    </xf>
    <xf numFmtId="3" fontId="7" fillId="2" borderId="12" xfId="0" applyNumberFormat="1" applyFont="1" applyFill="1" applyBorder="1" applyAlignment="1">
      <alignment vertical="center" wrapText="1"/>
    </xf>
    <xf numFmtId="0" fontId="10" fillId="0" borderId="6" xfId="0" applyFont="1" applyBorder="1" applyAlignment="1">
      <alignment horizontal="center" vertical="center"/>
    </xf>
    <xf numFmtId="0" fontId="16" fillId="4" borderId="24" xfId="0" applyFont="1" applyFill="1" applyBorder="1" applyAlignment="1">
      <alignment horizontal="center" vertical="center" wrapText="1"/>
    </xf>
    <xf numFmtId="0" fontId="16" fillId="4" borderId="25" xfId="0" applyFont="1" applyFill="1" applyBorder="1" applyAlignment="1">
      <alignment horizontal="center" vertical="center" wrapText="1"/>
    </xf>
    <xf numFmtId="43" fontId="16" fillId="4" borderId="24" xfId="1" applyFont="1" applyFill="1" applyBorder="1" applyAlignment="1">
      <alignment horizontal="center" vertical="center" wrapText="1"/>
    </xf>
    <xf numFmtId="43" fontId="16" fillId="4" borderId="25" xfId="1" applyFont="1" applyFill="1" applyBorder="1" applyAlignment="1">
      <alignment horizontal="center" vertical="center" wrapText="1"/>
    </xf>
    <xf numFmtId="164" fontId="7" fillId="0" borderId="26" xfId="1" applyNumberFormat="1" applyFont="1" applyBorder="1" applyAlignment="1">
      <alignment vertical="center"/>
    </xf>
    <xf numFmtId="43" fontId="16" fillId="4" borderId="27" xfId="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21" fillId="0" borderId="0" xfId="0" applyFont="1" applyAlignment="1">
      <alignment horizontal="justify" vertical="center"/>
    </xf>
    <xf numFmtId="0" fontId="22" fillId="0" borderId="0" xfId="0" applyFont="1" applyAlignment="1">
      <alignment horizontal="justify" vertical="center"/>
    </xf>
    <xf numFmtId="0" fontId="21" fillId="0" borderId="0" xfId="0" applyFont="1" applyAlignment="1">
      <alignment horizontal="justify" vertical="center" wrapText="1"/>
    </xf>
    <xf numFmtId="0" fontId="7" fillId="0" borderId="0" xfId="0" applyFont="1" applyAlignment="1">
      <alignment horizontal="justify" vertical="center"/>
    </xf>
    <xf numFmtId="0" fontId="7" fillId="0" borderId="0" xfId="0" applyFont="1"/>
    <xf numFmtId="0" fontId="7" fillId="0" borderId="0" xfId="0" applyFont="1" applyAlignment="1">
      <alignment wrapText="1"/>
    </xf>
    <xf numFmtId="0" fontId="6" fillId="0" borderId="0" xfId="0" applyFont="1" applyAlignment="1"/>
    <xf numFmtId="0" fontId="0" fillId="0" borderId="0" xfId="0" applyBorder="1"/>
    <xf numFmtId="0" fontId="3" fillId="0" borderId="0" xfId="0" applyFont="1" applyBorder="1"/>
    <xf numFmtId="0" fontId="20" fillId="0" borderId="0" xfId="0" applyFont="1"/>
    <xf numFmtId="0" fontId="10" fillId="0" borderId="13" xfId="0" applyFont="1" applyBorder="1" applyAlignment="1">
      <alignment horizontal="center" vertical="center"/>
    </xf>
    <xf numFmtId="43" fontId="16" fillId="4" borderId="32" xfId="1" applyFont="1" applyFill="1" applyBorder="1" applyAlignment="1">
      <alignment horizontal="center" vertical="center" wrapText="1"/>
    </xf>
    <xf numFmtId="9" fontId="10" fillId="0" borderId="29" xfId="3" applyFont="1" applyBorder="1" applyAlignment="1" applyProtection="1">
      <alignment horizontal="center"/>
      <protection locked="0"/>
    </xf>
    <xf numFmtId="0" fontId="10" fillId="5" borderId="0" xfId="0" applyFont="1" applyFill="1" applyAlignment="1">
      <alignment horizontal="center" vertical="center"/>
    </xf>
    <xf numFmtId="0" fontId="10" fillId="5" borderId="0" xfId="0" applyFont="1" applyFill="1" applyBorder="1" applyAlignment="1">
      <alignment horizontal="center" vertical="center" wrapText="1"/>
    </xf>
    <xf numFmtId="0" fontId="0" fillId="5" borderId="0" xfId="0" applyFill="1"/>
    <xf numFmtId="9" fontId="10" fillId="0" borderId="8" xfId="3" applyFont="1" applyBorder="1" applyAlignment="1" applyProtection="1">
      <alignment horizontal="center"/>
      <protection locked="0"/>
    </xf>
    <xf numFmtId="0" fontId="16" fillId="4" borderId="35" xfId="0" applyFont="1" applyFill="1" applyBorder="1" applyAlignment="1">
      <alignment horizontal="center" vertical="center" wrapText="1"/>
    </xf>
    <xf numFmtId="43" fontId="16" fillId="4" borderId="36" xfId="1" applyFont="1" applyFill="1" applyBorder="1" applyAlignment="1">
      <alignment horizontal="center" vertical="center" wrapText="1"/>
    </xf>
    <xf numFmtId="43" fontId="16" fillId="4" borderId="35" xfId="1" applyFont="1" applyFill="1" applyBorder="1" applyAlignment="1">
      <alignment horizontal="center" vertical="center" wrapText="1"/>
    </xf>
    <xf numFmtId="9" fontId="10" fillId="0" borderId="38" xfId="3" applyFont="1" applyBorder="1" applyAlignment="1" applyProtection="1">
      <alignment horizontal="center"/>
      <protection locked="0"/>
    </xf>
    <xf numFmtId="0" fontId="10" fillId="0" borderId="0" xfId="0" applyFont="1" applyBorder="1" applyAlignment="1">
      <alignment horizontal="center" vertical="center"/>
    </xf>
    <xf numFmtId="0" fontId="31" fillId="5" borderId="21"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6" fillId="0" borderId="34" xfId="0" applyFont="1" applyBorder="1" applyAlignment="1" applyProtection="1">
      <alignment wrapText="1"/>
      <protection locked="0"/>
    </xf>
    <xf numFmtId="0" fontId="16" fillId="0" borderId="7" xfId="0" applyFont="1" applyBorder="1" applyAlignment="1" applyProtection="1">
      <alignment horizontal="center" vertical="center" wrapText="1"/>
      <protection locked="0"/>
    </xf>
    <xf numFmtId="0" fontId="16" fillId="0" borderId="22" xfId="0" applyFont="1" applyBorder="1" applyAlignment="1" applyProtection="1">
      <alignment wrapText="1"/>
      <protection locked="0"/>
    </xf>
    <xf numFmtId="0" fontId="16" fillId="0" borderId="28" xfId="0" applyFont="1" applyBorder="1" applyAlignment="1" applyProtection="1">
      <alignment horizontal="center" vertical="center" wrapText="1"/>
      <protection locked="0"/>
    </xf>
    <xf numFmtId="0" fontId="16" fillId="0" borderId="23" xfId="0" applyFont="1" applyBorder="1" applyAlignment="1" applyProtection="1">
      <alignment wrapText="1"/>
      <protection locked="0"/>
    </xf>
    <xf numFmtId="0" fontId="16" fillId="0" borderId="37" xfId="0" applyFont="1" applyBorder="1" applyAlignment="1" applyProtection="1">
      <alignment horizontal="center" vertical="center" wrapText="1"/>
      <protection locked="0"/>
    </xf>
    <xf numFmtId="9" fontId="10" fillId="0" borderId="6" xfId="3" applyFont="1" applyBorder="1" applyAlignment="1">
      <alignment horizontal="center" vertical="center"/>
    </xf>
    <xf numFmtId="9" fontId="10" fillId="5" borderId="16" xfId="3" applyFont="1" applyFill="1" applyBorder="1" applyAlignment="1">
      <alignment horizontal="center" vertical="center" wrapText="1"/>
    </xf>
    <xf numFmtId="0" fontId="30" fillId="5" borderId="30" xfId="0" applyFont="1" applyFill="1" applyBorder="1" applyAlignment="1" applyProtection="1">
      <alignment horizontal="center" vertical="center" wrapText="1"/>
      <protection locked="0"/>
    </xf>
    <xf numFmtId="0" fontId="10" fillId="0" borderId="9" xfId="0" applyFont="1" applyBorder="1" applyProtection="1">
      <protection locked="0"/>
    </xf>
    <xf numFmtId="0" fontId="10" fillId="0" borderId="11" xfId="0" applyFont="1" applyBorder="1" applyProtection="1">
      <protection locked="0"/>
    </xf>
    <xf numFmtId="0" fontId="10" fillId="0" borderId="14" xfId="0" applyFont="1" applyBorder="1" applyProtection="1">
      <protection locked="0"/>
    </xf>
    <xf numFmtId="0" fontId="31" fillId="5" borderId="15" xfId="0" applyFont="1" applyFill="1" applyBorder="1" applyAlignment="1" applyProtection="1">
      <alignment horizontal="center" vertical="center" wrapText="1"/>
      <protection locked="0"/>
    </xf>
    <xf numFmtId="44" fontId="31" fillId="5" borderId="16" xfId="2" applyFont="1" applyFill="1" applyBorder="1" applyAlignment="1" applyProtection="1">
      <alignment horizontal="center" vertical="center" wrapText="1"/>
      <protection locked="0"/>
    </xf>
    <xf numFmtId="44" fontId="31" fillId="5" borderId="30" xfId="2" applyFont="1" applyFill="1" applyBorder="1" applyAlignment="1" applyProtection="1">
      <alignment horizontal="center" vertical="center" wrapText="1"/>
      <protection locked="0"/>
    </xf>
    <xf numFmtId="0" fontId="10" fillId="0" borderId="7" xfId="0" applyFont="1" applyBorder="1" applyProtection="1">
      <protection locked="0"/>
    </xf>
    <xf numFmtId="0" fontId="10" fillId="0" borderId="8" xfId="0" applyFont="1" applyBorder="1" applyProtection="1">
      <protection locked="0"/>
    </xf>
    <xf numFmtId="0" fontId="10" fillId="0" borderId="10" xfId="0" applyFont="1" applyBorder="1" applyProtection="1">
      <protection locked="0"/>
    </xf>
    <xf numFmtId="0" fontId="10" fillId="0" borderId="6"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30" fillId="6" borderId="18" xfId="0" applyFont="1" applyFill="1" applyBorder="1" applyAlignment="1"/>
    <xf numFmtId="0" fontId="8" fillId="0" borderId="0" xfId="0" applyFont="1" applyAlignment="1">
      <alignment horizontal="right"/>
    </xf>
    <xf numFmtId="0" fontId="9" fillId="0" borderId="0" xfId="0" applyFont="1"/>
    <xf numFmtId="0" fontId="9" fillId="6" borderId="31" xfId="0" applyFont="1" applyFill="1" applyBorder="1" applyAlignment="1"/>
    <xf numFmtId="0" fontId="10" fillId="0" borderId="0" xfId="0" applyFont="1"/>
    <xf numFmtId="165" fontId="30" fillId="6" borderId="1" xfId="1" applyNumberFormat="1" applyFont="1" applyFill="1" applyBorder="1"/>
    <xf numFmtId="164" fontId="10" fillId="0" borderId="0" xfId="1" applyNumberFormat="1" applyFont="1"/>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10" fillId="2" borderId="4"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10" fillId="2" borderId="3" xfId="0" applyFont="1" applyFill="1" applyBorder="1" applyAlignment="1">
      <alignment horizontal="right" vertical="center" wrapText="1" indent="1"/>
    </xf>
    <xf numFmtId="0" fontId="37" fillId="0" borderId="0" xfId="0" applyFont="1" applyAlignment="1">
      <alignment horizontal="center" vertical="center"/>
    </xf>
    <xf numFmtId="0" fontId="29" fillId="0" borderId="0" xfId="0" applyFont="1" applyAlignment="1">
      <alignment horizontal="center" vertical="center" wrapText="1"/>
    </xf>
    <xf numFmtId="0" fontId="36" fillId="0" borderId="0" xfId="0" applyFont="1" applyAlignment="1">
      <alignment horizontal="center" vertical="center" wrapText="1"/>
    </xf>
    <xf numFmtId="0" fontId="8" fillId="3" borderId="0" xfId="0" applyFont="1" applyFill="1" applyAlignment="1">
      <alignment horizontal="center"/>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0" xfId="0" applyFont="1" applyAlignment="1">
      <alignment horizontal="center"/>
    </xf>
    <xf numFmtId="0" fontId="3" fillId="0" borderId="5" xfId="0" applyFont="1" applyBorder="1" applyAlignment="1" applyProtection="1">
      <alignment horizontal="center"/>
      <protection locked="0"/>
    </xf>
    <xf numFmtId="0" fontId="35" fillId="0" borderId="0" xfId="0" applyFont="1" applyAlignment="1">
      <alignment horizontal="center" vertical="center" wrapText="1"/>
    </xf>
    <xf numFmtId="0" fontId="35" fillId="0" borderId="0" xfId="0" applyFont="1" applyAlignment="1">
      <alignment horizontal="center" vertical="center"/>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33" xfId="0" applyFont="1" applyBorder="1" applyAlignment="1">
      <alignment horizontal="center" vertical="center" wrapText="1"/>
    </xf>
    <xf numFmtId="0" fontId="40"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8" fillId="0" borderId="0" xfId="0" applyFont="1" applyAlignment="1">
      <alignment horizontal="center" vertical="center"/>
    </xf>
    <xf numFmtId="0" fontId="21" fillId="0" borderId="0" xfId="0" applyFont="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horizontal="left" vertical="center"/>
    </xf>
    <xf numFmtId="0" fontId="26" fillId="0" borderId="0" xfId="0" applyFont="1" applyAlignment="1">
      <alignment horizontal="left" vertical="center" wrapText="1"/>
    </xf>
    <xf numFmtId="0" fontId="25" fillId="0" borderId="0" xfId="4" applyFont="1" applyAlignment="1">
      <alignment horizontal="center" vertical="center" wrapText="1"/>
    </xf>
    <xf numFmtId="0" fontId="38" fillId="0" borderId="0" xfId="0" applyFont="1" applyAlignment="1">
      <alignment horizontal="left" vertical="top" wrapText="1"/>
    </xf>
    <xf numFmtId="0" fontId="38" fillId="0" borderId="0" xfId="0" applyFont="1" applyAlignment="1">
      <alignment horizontal="left" vertical="top"/>
    </xf>
    <xf numFmtId="0" fontId="23" fillId="0" borderId="0" xfId="0" applyFont="1" applyAlignment="1">
      <alignment horizontal="center" vertical="center"/>
    </xf>
  </cellXfs>
  <cellStyles count="5">
    <cellStyle name="Hiperpovezava" xfId="4" builtinId="8"/>
    <cellStyle name="Navadno" xfId="0" builtinId="0"/>
    <cellStyle name="Odstotek" xfId="3" builtinId="5"/>
    <cellStyle name="Valuta" xfId="2" builtinId="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563217</xdr:colOff>
      <xdr:row>5</xdr:row>
      <xdr:rowOff>41413</xdr:rowOff>
    </xdr:from>
    <xdr:ext cx="184731" cy="264560"/>
    <xdr:sp macro="" textlink="">
      <xdr:nvSpPr>
        <xdr:cNvPr id="2" name="PoljeZBesedilom 1"/>
        <xdr:cNvSpPr txBox="1"/>
      </xdr:nvSpPr>
      <xdr:spPr>
        <a:xfrm>
          <a:off x="10220739" y="993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DocsRoom/documents/15582/attachments/1/translations/sl/rendi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O29"/>
  <sheetViews>
    <sheetView showGridLines="0" tabSelected="1" view="pageLayout" zoomScaleNormal="100" zoomScaleSheetLayoutView="115" workbookViewId="0">
      <selection activeCell="C6" sqref="C6:G6"/>
    </sheetView>
  </sheetViews>
  <sheetFormatPr defaultColWidth="9" defaultRowHeight="14.25" x14ac:dyDescent="0.2"/>
  <cols>
    <col min="1" max="1" width="15" style="9" customWidth="1"/>
    <col min="2" max="2" width="9.5703125" style="9" customWidth="1"/>
    <col min="3" max="3" width="5.28515625" style="9" customWidth="1"/>
    <col min="4" max="4" width="9.42578125" style="9" customWidth="1"/>
    <col min="5" max="5" width="10.140625" style="9" customWidth="1"/>
    <col min="6" max="6" width="12.85546875" style="9" customWidth="1"/>
    <col min="7" max="7" width="8.42578125" style="9" customWidth="1"/>
    <col min="8" max="8" width="1.5703125" style="41" customWidth="1"/>
    <col min="9" max="9" width="11.140625" style="113" customWidth="1"/>
    <col min="10" max="10" width="6.42578125" style="111" customWidth="1"/>
    <col min="11" max="11" width="9" style="9" hidden="1" customWidth="1"/>
    <col min="12" max="12" width="9" style="47" hidden="1" customWidth="1"/>
    <col min="13" max="15" width="9" style="9" hidden="1" customWidth="1"/>
    <col min="16" max="31" width="9" style="9" customWidth="1"/>
    <col min="32" max="16384" width="9" style="9"/>
  </cols>
  <sheetData>
    <row r="1" spans="1:14" ht="41.25" customHeight="1" x14ac:dyDescent="0.2">
      <c r="A1" s="123" t="s">
        <v>49</v>
      </c>
      <c r="B1" s="123"/>
      <c r="C1" s="123"/>
      <c r="D1" s="123"/>
      <c r="E1" s="123"/>
      <c r="F1" s="123"/>
      <c r="G1" s="123"/>
      <c r="H1" s="123"/>
      <c r="I1" s="123"/>
      <c r="J1" s="123"/>
    </row>
    <row r="4" spans="1:14" x14ac:dyDescent="0.2">
      <c r="A4" s="132" t="s">
        <v>4</v>
      </c>
      <c r="B4" s="132"/>
      <c r="C4" s="133"/>
      <c r="D4" s="133"/>
      <c r="E4" s="133"/>
      <c r="F4" s="133"/>
      <c r="G4" s="133"/>
      <c r="H4" s="40"/>
    </row>
    <row r="5" spans="1:14" x14ac:dyDescent="0.2">
      <c r="E5" s="9" t="s">
        <v>13</v>
      </c>
    </row>
    <row r="6" spans="1:14" x14ac:dyDescent="0.2">
      <c r="A6" s="132" t="s">
        <v>14</v>
      </c>
      <c r="B6" s="132"/>
      <c r="C6" s="133"/>
      <c r="D6" s="133"/>
      <c r="E6" s="133"/>
      <c r="F6" s="133"/>
      <c r="G6" s="133"/>
      <c r="H6" s="40"/>
    </row>
    <row r="7" spans="1:14" x14ac:dyDescent="0.2">
      <c r="L7" s="47" t="str">
        <f>+IF(I16&gt;249,"veliko",+IF(SUM(L18:L20)=2000,"veliko",+IF(I16&gt;50,"srednje",IF(SUM(L18:L20)=200,"srednje","malo"))))</f>
        <v>malo</v>
      </c>
    </row>
    <row r="9" spans="1:14" ht="33" customHeight="1" x14ac:dyDescent="0.2">
      <c r="B9" s="134" t="s">
        <v>15</v>
      </c>
      <c r="C9" s="135"/>
      <c r="D9" s="135"/>
      <c r="E9" s="135"/>
      <c r="F9" s="135"/>
      <c r="G9" s="135"/>
      <c r="H9" s="42"/>
      <c r="L9" s="47" t="s">
        <v>17</v>
      </c>
    </row>
    <row r="10" spans="1:14" x14ac:dyDescent="0.2">
      <c r="L10" s="47" t="s">
        <v>18</v>
      </c>
    </row>
    <row r="11" spans="1:14" ht="15" x14ac:dyDescent="0.25">
      <c r="B11" s="125" t="str">
        <f>+IF(I16=0,"VELIKO",L12)</f>
        <v>VELIKO</v>
      </c>
      <c r="C11" s="125"/>
      <c r="D11" s="125"/>
      <c r="E11" s="125"/>
      <c r="F11" s="125"/>
      <c r="G11" s="9" t="s">
        <v>16</v>
      </c>
    </row>
    <row r="12" spans="1:14" ht="15.75" thickBot="1" x14ac:dyDescent="0.3">
      <c r="L12" s="110" t="str">
        <f>+IF(I16&gt;249,"veliko",+IF(SUM(L18:L20)=2000,"veliko",+IF(I16&gt;50,"srednje",IF(SUM(L18:L20)=200,"srednje",IF(SUM(L18:L20)&gt;200,"srednje","MALO")))))</f>
        <v>MALO</v>
      </c>
    </row>
    <row r="13" spans="1:14" x14ac:dyDescent="0.2">
      <c r="A13" s="129" t="s">
        <v>4</v>
      </c>
      <c r="B13" s="130"/>
      <c r="C13" s="130"/>
      <c r="D13" s="131"/>
      <c r="E13" s="48" t="s">
        <v>5</v>
      </c>
      <c r="F13" s="24" t="s">
        <v>6</v>
      </c>
      <c r="G13" s="25" t="s">
        <v>7</v>
      </c>
      <c r="H13" s="43"/>
      <c r="I13" s="109" t="s">
        <v>33</v>
      </c>
      <c r="J13" s="112"/>
    </row>
    <row r="14" spans="1:14" ht="15.75" customHeight="1" x14ac:dyDescent="0.2">
      <c r="A14" s="126" t="s">
        <v>8</v>
      </c>
      <c r="B14" s="127"/>
      <c r="C14" s="127"/>
      <c r="D14" s="128"/>
      <c r="E14" s="49">
        <v>0.7</v>
      </c>
      <c r="F14" s="19">
        <v>0.6</v>
      </c>
      <c r="G14" s="26">
        <v>0.5</v>
      </c>
      <c r="H14" s="44"/>
      <c r="L14" s="47">
        <f>+L16+MIN(L18:L20)</f>
        <v>2</v>
      </c>
      <c r="N14" s="9" t="s">
        <v>58</v>
      </c>
    </row>
    <row r="15" spans="1:14" ht="15" thickBot="1" x14ac:dyDescent="0.25">
      <c r="A15" s="136" t="s">
        <v>9</v>
      </c>
      <c r="B15" s="137"/>
      <c r="C15" s="137"/>
      <c r="D15" s="138"/>
      <c r="E15" s="50"/>
      <c r="F15" s="20"/>
      <c r="G15" s="27"/>
      <c r="H15" s="43"/>
      <c r="N15" s="9">
        <v>50</v>
      </c>
    </row>
    <row r="16" spans="1:14" ht="15" thickBot="1" x14ac:dyDescent="0.25">
      <c r="A16" s="139" t="s">
        <v>30</v>
      </c>
      <c r="B16" s="140"/>
      <c r="C16" s="140"/>
      <c r="D16" s="141"/>
      <c r="E16" s="32">
        <v>50</v>
      </c>
      <c r="F16" s="21">
        <v>250</v>
      </c>
      <c r="G16" s="28" t="s">
        <v>10</v>
      </c>
      <c r="H16" s="45"/>
      <c r="I16" s="114">
        <f>+IF(Preračun!I16=0,0,Preračun!I16)</f>
        <v>0</v>
      </c>
      <c r="J16" s="111" t="str">
        <f>+IF(I16&lt;50,"malo",IF(I16&lt;250,"srednje","veliko"))</f>
        <v>malo</v>
      </c>
      <c r="L16" s="47">
        <f>+IF(J16="veliko",1000,IF(J16="srednje",100,1))</f>
        <v>1</v>
      </c>
    </row>
    <row r="17" spans="1:14" ht="15" customHeight="1" thickBot="1" x14ac:dyDescent="0.25">
      <c r="A17" s="136" t="s">
        <v>11</v>
      </c>
      <c r="B17" s="137"/>
      <c r="C17" s="137"/>
      <c r="D17" s="138"/>
      <c r="E17" s="50" t="s">
        <v>29</v>
      </c>
      <c r="F17" s="22" t="s">
        <v>29</v>
      </c>
      <c r="G17" s="29" t="s">
        <v>29</v>
      </c>
      <c r="H17" s="45"/>
      <c r="I17" s="115"/>
    </row>
    <row r="18" spans="1:14" ht="15" customHeight="1" thickBot="1" x14ac:dyDescent="0.25">
      <c r="A18" s="139" t="s">
        <v>31</v>
      </c>
      <c r="B18" s="140"/>
      <c r="C18" s="140"/>
      <c r="D18" s="141"/>
      <c r="E18" s="51">
        <v>10000000</v>
      </c>
      <c r="F18" s="23">
        <v>50000000</v>
      </c>
      <c r="G18" s="28" t="s">
        <v>10</v>
      </c>
      <c r="H18" s="45"/>
      <c r="I18" s="114">
        <f>+IF(Preračun!J16=0,0,Preračun!J16)</f>
        <v>0</v>
      </c>
      <c r="J18" s="111" t="str">
        <f>+IF(I18&gt;F18,"veliko",IF(I18&gt;E18,"srednje","malo"))</f>
        <v>malo</v>
      </c>
      <c r="K18" s="46"/>
      <c r="L18" s="47">
        <f>+IF(J18="veliko",1000,IF(J18="srednje",100,1))</f>
        <v>1</v>
      </c>
      <c r="N18" s="9">
        <v>2</v>
      </c>
    </row>
    <row r="19" spans="1:14" ht="15" thickBot="1" x14ac:dyDescent="0.25">
      <c r="A19" s="136" t="s">
        <v>12</v>
      </c>
      <c r="B19" s="137"/>
      <c r="C19" s="137"/>
      <c r="D19" s="138"/>
      <c r="E19" s="33" t="s">
        <v>12</v>
      </c>
      <c r="F19" s="22" t="s">
        <v>12</v>
      </c>
      <c r="G19" s="29" t="s">
        <v>12</v>
      </c>
      <c r="H19" s="45"/>
      <c r="I19" s="115"/>
    </row>
    <row r="20" spans="1:14" ht="15.75" customHeight="1" thickBot="1" x14ac:dyDescent="0.25">
      <c r="A20" s="142" t="s">
        <v>32</v>
      </c>
      <c r="B20" s="143"/>
      <c r="C20" s="143"/>
      <c r="D20" s="144"/>
      <c r="E20" s="52">
        <v>10000000</v>
      </c>
      <c r="F20" s="30">
        <v>43000000</v>
      </c>
      <c r="G20" s="31" t="s">
        <v>10</v>
      </c>
      <c r="H20" s="45"/>
      <c r="I20" s="114">
        <f>+IF(Preračun!K16=0,0,Preračun!K16)</f>
        <v>0</v>
      </c>
      <c r="J20" s="111" t="str">
        <f>+IF(I20&gt;F20,"veliko",IF(I20&gt;E20,"srednje","malo"))</f>
        <v>malo</v>
      </c>
      <c r="L20" s="47">
        <f>+IF(J20="veliko",1000,IF(J20="srednje",100,1))</f>
        <v>1</v>
      </c>
    </row>
    <row r="24" spans="1:14" ht="29.25" customHeight="1" x14ac:dyDescent="0.2">
      <c r="D24" s="9" t="s">
        <v>40</v>
      </c>
      <c r="E24" s="133"/>
      <c r="F24" s="133"/>
      <c r="G24" s="133"/>
    </row>
    <row r="25" spans="1:14" ht="29.25" customHeight="1" x14ac:dyDescent="0.2"/>
    <row r="26" spans="1:14" ht="45.75" customHeight="1" x14ac:dyDescent="0.2">
      <c r="A26" s="124" t="s">
        <v>55</v>
      </c>
      <c r="B26" s="124"/>
      <c r="C26" s="124"/>
      <c r="D26" s="124"/>
      <c r="E26" s="124"/>
      <c r="F26" s="124"/>
      <c r="G26" s="124"/>
      <c r="H26" s="124"/>
      <c r="I26" s="124"/>
    </row>
    <row r="27" spans="1:14" x14ac:dyDescent="0.2">
      <c r="A27" s="122" t="s">
        <v>57</v>
      </c>
      <c r="B27" s="122"/>
      <c r="C27" s="122"/>
      <c r="D27" s="122"/>
      <c r="E27" s="122"/>
      <c r="F27" s="122"/>
      <c r="G27" s="122"/>
      <c r="H27" s="122"/>
      <c r="I27" s="122"/>
      <c r="J27" s="122"/>
    </row>
    <row r="28" spans="1:14" x14ac:dyDescent="0.2">
      <c r="A28" s="122"/>
      <c r="B28" s="122"/>
      <c r="C28" s="122"/>
      <c r="D28" s="122"/>
      <c r="E28" s="122"/>
      <c r="F28" s="122"/>
      <c r="G28" s="122"/>
      <c r="H28" s="122"/>
      <c r="I28" s="122"/>
      <c r="J28" s="122"/>
    </row>
    <row r="29" spans="1:14" x14ac:dyDescent="0.2">
      <c r="A29" s="122"/>
      <c r="B29" s="122"/>
      <c r="C29" s="122"/>
      <c r="D29" s="122"/>
      <c r="E29" s="122"/>
      <c r="F29" s="122"/>
      <c r="G29" s="122"/>
      <c r="H29" s="122"/>
      <c r="I29" s="122"/>
      <c r="J29" s="122"/>
    </row>
  </sheetData>
  <sheetProtection algorithmName="SHA-512" hashValue="zApqK7JjRE3eFKZbqSmjWJCTA8+aunugffAVEQYG/LDVmCYwo9FuHK8H+HYUuAA8i53bP2CpYM4KlQIqnY0SJg==" saltValue="QN+jCJi6tN0o+skPbK0tLQ==" spinCount="100000" sheet="1" objects="1" scenarios="1"/>
  <mergeCells count="18">
    <mergeCell ref="A19:D19"/>
    <mergeCell ref="E24:G24"/>
    <mergeCell ref="A27:J29"/>
    <mergeCell ref="A1:J1"/>
    <mergeCell ref="A26:I26"/>
    <mergeCell ref="B11:F11"/>
    <mergeCell ref="A14:D14"/>
    <mergeCell ref="A13:D13"/>
    <mergeCell ref="A4:B4"/>
    <mergeCell ref="C4:G4"/>
    <mergeCell ref="A6:B6"/>
    <mergeCell ref="C6:G6"/>
    <mergeCell ref="B9:G9"/>
    <mergeCell ref="A15:D15"/>
    <mergeCell ref="A16:D16"/>
    <mergeCell ref="A18:D18"/>
    <mergeCell ref="A20:D20"/>
    <mergeCell ref="A17:D17"/>
  </mergeCells>
  <pageMargins left="0.46875" right="0.7" top="0.75" bottom="0.75" header="0.3" footer="0.3"/>
  <pageSetup paperSize="9" orientation="portrait" r:id="rId1"/>
  <headerFooter>
    <oddHeader>&amp;L&amp;G&amp;C&amp;G&amp;R&amp;G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
  <sheetViews>
    <sheetView showGridLines="0" view="pageBreakPreview" zoomScale="145" zoomScaleNormal="100" zoomScaleSheetLayoutView="145" workbookViewId="0">
      <selection activeCell="C6" sqref="C6"/>
    </sheetView>
  </sheetViews>
  <sheetFormatPr defaultRowHeight="15" x14ac:dyDescent="0.25"/>
  <cols>
    <col min="1" max="1" width="17.42578125" customWidth="1"/>
    <col min="2" max="2" width="11.42578125" customWidth="1"/>
    <col min="3" max="3" width="8.140625" customWidth="1"/>
    <col min="4" max="4" width="11.5703125" customWidth="1"/>
    <col min="5" max="5" width="13.28515625" customWidth="1"/>
    <col min="6" max="6" width="10" customWidth="1"/>
    <col min="7" max="7" width="10.7109375" customWidth="1"/>
    <col min="8" max="8" width="11.28515625" customWidth="1"/>
    <col min="9" max="9" width="9.85546875" customWidth="1"/>
    <col min="10" max="10" width="10.7109375" customWidth="1"/>
    <col min="11" max="11" width="11.42578125" customWidth="1"/>
    <col min="12" max="12" width="8.85546875" customWidth="1"/>
    <col min="13" max="27" width="9" customWidth="1"/>
  </cols>
  <sheetData>
    <row r="1" spans="1:19" s="71" customFormat="1" x14ac:dyDescent="0.25">
      <c r="C1" s="71" t="s">
        <v>45</v>
      </c>
    </row>
    <row r="2" spans="1:19" ht="45.75" customHeight="1" x14ac:dyDescent="0.25">
      <c r="A2" s="145" t="s">
        <v>47</v>
      </c>
      <c r="B2" s="145"/>
      <c r="C2" s="145"/>
      <c r="D2" s="145"/>
      <c r="E2" s="145"/>
      <c r="F2" s="145"/>
      <c r="G2" s="145"/>
      <c r="H2" s="145"/>
      <c r="I2" s="145"/>
      <c r="J2" s="145"/>
      <c r="K2" s="146"/>
      <c r="M2" s="69"/>
      <c r="N2" s="69"/>
      <c r="O2" s="69"/>
      <c r="P2" s="69"/>
      <c r="Q2" s="69"/>
      <c r="R2" s="69"/>
    </row>
    <row r="3" spans="1:19" ht="36.75" customHeight="1" x14ac:dyDescent="0.25">
      <c r="A3" s="145" t="s">
        <v>48</v>
      </c>
      <c r="B3" s="145"/>
      <c r="C3" s="145"/>
      <c r="D3" s="145"/>
      <c r="E3" s="145"/>
      <c r="F3" s="145"/>
      <c r="G3" s="145"/>
      <c r="H3" s="145"/>
      <c r="I3" s="145"/>
      <c r="J3" s="145"/>
      <c r="K3" s="146"/>
      <c r="M3" s="69"/>
      <c r="N3" s="69"/>
      <c r="O3" s="69"/>
      <c r="P3" s="69"/>
      <c r="Q3" s="69"/>
      <c r="R3" s="69"/>
    </row>
    <row r="4" spans="1:19" ht="15.75" thickBot="1" x14ac:dyDescent="0.3">
      <c r="M4" s="69"/>
      <c r="N4" s="69"/>
      <c r="O4" s="69"/>
      <c r="P4" s="69"/>
      <c r="Q4" s="69"/>
      <c r="R4" s="69"/>
    </row>
    <row r="5" spans="1:19" ht="41.25" customHeight="1" thickBot="1" x14ac:dyDescent="0.3">
      <c r="A5" s="35" t="s">
        <v>22</v>
      </c>
      <c r="B5" s="60" t="s">
        <v>24</v>
      </c>
      <c r="C5" s="60" t="s">
        <v>56</v>
      </c>
      <c r="D5" s="60" t="s">
        <v>28</v>
      </c>
      <c r="E5" s="38" t="s">
        <v>23</v>
      </c>
      <c r="F5" s="38" t="s">
        <v>46</v>
      </c>
      <c r="G5" s="36" t="s">
        <v>20</v>
      </c>
      <c r="H5" s="37" t="s">
        <v>21</v>
      </c>
      <c r="I5" s="38" t="s">
        <v>46</v>
      </c>
      <c r="J5" s="36" t="s">
        <v>20</v>
      </c>
      <c r="K5" s="61" t="s">
        <v>21</v>
      </c>
      <c r="L5" s="39"/>
      <c r="M5" s="34"/>
      <c r="N5" s="34" t="s">
        <v>54</v>
      </c>
      <c r="O5" s="34" t="s">
        <v>25</v>
      </c>
      <c r="P5" s="34" t="s">
        <v>26</v>
      </c>
      <c r="Q5" s="34"/>
      <c r="R5" s="34" t="s">
        <v>27</v>
      </c>
      <c r="S5" s="39"/>
    </row>
    <row r="6" spans="1:19" s="77" customFormat="1" ht="33" customHeight="1" thickBot="1" x14ac:dyDescent="0.3">
      <c r="A6" s="84"/>
      <c r="B6" s="85" t="str">
        <f>+N5</f>
        <v>Panožno podjetje, ki kandidira za sredstva.</v>
      </c>
      <c r="C6" s="92" t="str">
        <f xml:space="preserve"> "=100 %"</f>
        <v>=100 %</v>
      </c>
      <c r="D6" s="93">
        <v>1</v>
      </c>
      <c r="E6" s="94"/>
      <c r="F6" s="98"/>
      <c r="G6" s="99"/>
      <c r="H6" s="100"/>
      <c r="I6" s="79">
        <f t="shared" ref="I6:K15" si="0">+F6*$D6</f>
        <v>0</v>
      </c>
      <c r="J6" s="80">
        <f t="shared" si="0"/>
        <v>0</v>
      </c>
      <c r="K6" s="81">
        <f t="shared" si="0"/>
        <v>0</v>
      </c>
      <c r="L6" s="75"/>
      <c r="M6" s="76"/>
      <c r="N6" s="76"/>
      <c r="O6" s="76"/>
      <c r="P6" s="76"/>
      <c r="Q6" s="76"/>
      <c r="R6" s="76"/>
      <c r="S6" s="75"/>
    </row>
    <row r="7" spans="1:19" ht="15" customHeight="1" x14ac:dyDescent="0.25">
      <c r="A7" s="86"/>
      <c r="B7" s="87"/>
      <c r="C7" s="53" t="str">
        <f>+IF(B7=0,"",IF(B7=$O$5,"do 50%","= 100%"))</f>
        <v/>
      </c>
      <c r="D7" s="78">
        <f>+IF(B7=0,0,IF(B7=$P$5,1,"vstavi odstotek"))</f>
        <v>0</v>
      </c>
      <c r="E7" s="95"/>
      <c r="F7" s="101"/>
      <c r="G7" s="102"/>
      <c r="H7" s="95"/>
      <c r="I7" s="79">
        <f t="shared" si="0"/>
        <v>0</v>
      </c>
      <c r="J7" s="80">
        <f t="shared" si="0"/>
        <v>0</v>
      </c>
      <c r="K7" s="81">
        <f t="shared" si="0"/>
        <v>0</v>
      </c>
      <c r="L7" s="9"/>
      <c r="M7" s="70"/>
      <c r="N7" s="70"/>
      <c r="O7" s="70"/>
      <c r="P7" s="70"/>
      <c r="Q7" s="70"/>
      <c r="R7" s="70"/>
      <c r="S7" s="9"/>
    </row>
    <row r="8" spans="1:19" x14ac:dyDescent="0.25">
      <c r="A8" s="88"/>
      <c r="B8" s="89"/>
      <c r="C8" s="53" t="str">
        <f t="shared" ref="C8:C15" si="1">+IF(B8=0,"",IF(B8=$O$5,"do 50%","= 100%"))</f>
        <v/>
      </c>
      <c r="D8" s="74">
        <f t="shared" ref="D8:D15" si="2">+IF(B8=0,0,IF(B8=$P$5,1,"vstavi odstotek"))</f>
        <v>0</v>
      </c>
      <c r="E8" s="96"/>
      <c r="F8" s="103"/>
      <c r="G8" s="104"/>
      <c r="H8" s="96"/>
      <c r="I8" s="54">
        <f t="shared" si="0"/>
        <v>0</v>
      </c>
      <c r="J8" s="59">
        <f t="shared" ref="J8:J15" si="3">+G8*$D8</f>
        <v>0</v>
      </c>
      <c r="K8" s="56">
        <f t="shared" ref="K8:K15" si="4">+H8*$D8</f>
        <v>0</v>
      </c>
      <c r="L8" s="9"/>
      <c r="M8" s="70"/>
      <c r="N8" s="70"/>
      <c r="O8" s="70"/>
      <c r="P8" s="70"/>
      <c r="Q8" s="70"/>
      <c r="R8" s="70"/>
      <c r="S8" s="9"/>
    </row>
    <row r="9" spans="1:19" x14ac:dyDescent="0.25">
      <c r="A9" s="88"/>
      <c r="B9" s="89"/>
      <c r="C9" s="53" t="str">
        <f t="shared" si="1"/>
        <v/>
      </c>
      <c r="D9" s="74">
        <f t="shared" si="2"/>
        <v>0</v>
      </c>
      <c r="E9" s="96"/>
      <c r="F9" s="103"/>
      <c r="G9" s="105"/>
      <c r="H9" s="106"/>
      <c r="I9" s="54">
        <f t="shared" si="0"/>
        <v>0</v>
      </c>
      <c r="J9" s="59">
        <f t="shared" si="3"/>
        <v>0</v>
      </c>
      <c r="K9" s="56">
        <f t="shared" si="4"/>
        <v>0</v>
      </c>
      <c r="L9" s="9"/>
      <c r="M9" s="9"/>
      <c r="N9" s="9"/>
      <c r="O9" s="9"/>
      <c r="P9" s="9"/>
      <c r="Q9" s="9"/>
      <c r="R9" s="9"/>
      <c r="S9" s="9"/>
    </row>
    <row r="10" spans="1:19" x14ac:dyDescent="0.25">
      <c r="A10" s="88"/>
      <c r="B10" s="89"/>
      <c r="C10" s="53" t="str">
        <f t="shared" si="1"/>
        <v/>
      </c>
      <c r="D10" s="74">
        <f t="shared" si="2"/>
        <v>0</v>
      </c>
      <c r="E10" s="96"/>
      <c r="F10" s="103"/>
      <c r="G10" s="104"/>
      <c r="H10" s="96"/>
      <c r="I10" s="54">
        <f t="shared" si="0"/>
        <v>0</v>
      </c>
      <c r="J10" s="59">
        <f t="shared" si="3"/>
        <v>0</v>
      </c>
      <c r="K10" s="56">
        <f t="shared" si="4"/>
        <v>0</v>
      </c>
      <c r="L10" s="9"/>
      <c r="M10" s="9"/>
      <c r="N10" s="9"/>
      <c r="O10" s="9"/>
      <c r="P10" s="9"/>
      <c r="Q10" s="9"/>
      <c r="R10" s="9"/>
      <c r="S10" s="9"/>
    </row>
    <row r="11" spans="1:19" x14ac:dyDescent="0.25">
      <c r="A11" s="88"/>
      <c r="B11" s="89"/>
      <c r="C11" s="53" t="str">
        <f t="shared" si="1"/>
        <v/>
      </c>
      <c r="D11" s="74">
        <f t="shared" si="2"/>
        <v>0</v>
      </c>
      <c r="E11" s="96"/>
      <c r="F11" s="103"/>
      <c r="G11" s="104"/>
      <c r="H11" s="96"/>
      <c r="I11" s="54">
        <f t="shared" si="0"/>
        <v>0</v>
      </c>
      <c r="J11" s="59">
        <f t="shared" si="3"/>
        <v>0</v>
      </c>
      <c r="K11" s="56">
        <f t="shared" si="4"/>
        <v>0</v>
      </c>
      <c r="L11" s="9"/>
      <c r="M11" s="9"/>
      <c r="N11" s="9"/>
      <c r="O11" s="9"/>
      <c r="P11" s="9"/>
      <c r="Q11" s="9"/>
      <c r="R11" s="9"/>
      <c r="S11" s="9"/>
    </row>
    <row r="12" spans="1:19" x14ac:dyDescent="0.25">
      <c r="A12" s="88"/>
      <c r="B12" s="89"/>
      <c r="C12" s="53" t="str">
        <f t="shared" si="1"/>
        <v/>
      </c>
      <c r="D12" s="74">
        <f t="shared" si="2"/>
        <v>0</v>
      </c>
      <c r="E12" s="96"/>
      <c r="F12" s="103"/>
      <c r="G12" s="104"/>
      <c r="H12" s="96"/>
      <c r="I12" s="54">
        <f t="shared" si="0"/>
        <v>0</v>
      </c>
      <c r="J12" s="59">
        <f t="shared" si="3"/>
        <v>0</v>
      </c>
      <c r="K12" s="56">
        <f t="shared" si="4"/>
        <v>0</v>
      </c>
      <c r="L12" s="9"/>
      <c r="M12" s="9"/>
      <c r="N12" s="9"/>
      <c r="O12" s="9"/>
      <c r="P12" s="9"/>
      <c r="Q12" s="9"/>
      <c r="R12" s="9"/>
      <c r="S12" s="9"/>
    </row>
    <row r="13" spans="1:19" x14ac:dyDescent="0.25">
      <c r="A13" s="88"/>
      <c r="B13" s="89"/>
      <c r="C13" s="53" t="str">
        <f t="shared" si="1"/>
        <v/>
      </c>
      <c r="D13" s="74">
        <f t="shared" si="2"/>
        <v>0</v>
      </c>
      <c r="E13" s="96"/>
      <c r="F13" s="103"/>
      <c r="G13" s="104"/>
      <c r="H13" s="96"/>
      <c r="I13" s="54">
        <f t="shared" si="0"/>
        <v>0</v>
      </c>
      <c r="J13" s="59">
        <f t="shared" si="3"/>
        <v>0</v>
      </c>
      <c r="K13" s="56">
        <f t="shared" si="4"/>
        <v>0</v>
      </c>
      <c r="L13" s="9"/>
      <c r="M13" s="9"/>
      <c r="N13" s="9"/>
      <c r="O13" s="9"/>
      <c r="P13" s="9"/>
      <c r="Q13" s="9"/>
      <c r="R13" s="9"/>
      <c r="S13" s="9"/>
    </row>
    <row r="14" spans="1:19" x14ac:dyDescent="0.25">
      <c r="A14" s="88"/>
      <c r="B14" s="89"/>
      <c r="C14" s="53" t="str">
        <f t="shared" si="1"/>
        <v/>
      </c>
      <c r="D14" s="74">
        <f t="shared" si="2"/>
        <v>0</v>
      </c>
      <c r="E14" s="96"/>
      <c r="F14" s="103"/>
      <c r="G14" s="104"/>
      <c r="H14" s="96"/>
      <c r="I14" s="54">
        <f t="shared" si="0"/>
        <v>0</v>
      </c>
      <c r="J14" s="59">
        <f t="shared" si="3"/>
        <v>0</v>
      </c>
      <c r="K14" s="56">
        <f t="shared" si="4"/>
        <v>0</v>
      </c>
      <c r="L14" s="9"/>
      <c r="M14" s="9"/>
      <c r="N14" s="9"/>
      <c r="O14" s="9"/>
      <c r="P14" s="9"/>
      <c r="Q14" s="9"/>
      <c r="R14" s="9"/>
      <c r="S14" s="9"/>
    </row>
    <row r="15" spans="1:19" ht="15.75" thickBot="1" x14ac:dyDescent="0.3">
      <c r="A15" s="90"/>
      <c r="B15" s="91"/>
      <c r="C15" s="72" t="str">
        <f t="shared" si="1"/>
        <v/>
      </c>
      <c r="D15" s="82">
        <f t="shared" si="2"/>
        <v>0</v>
      </c>
      <c r="E15" s="97"/>
      <c r="F15" s="107"/>
      <c r="G15" s="108"/>
      <c r="H15" s="97"/>
      <c r="I15" s="55">
        <f t="shared" si="0"/>
        <v>0</v>
      </c>
      <c r="J15" s="73">
        <f t="shared" si="3"/>
        <v>0</v>
      </c>
      <c r="K15" s="57">
        <f t="shared" si="4"/>
        <v>0</v>
      </c>
      <c r="L15" s="9"/>
      <c r="M15" s="9"/>
      <c r="N15" s="9"/>
      <c r="O15" s="9"/>
      <c r="P15" s="9"/>
      <c r="Q15" s="9"/>
      <c r="R15" s="9"/>
      <c r="S15" s="9"/>
    </row>
    <row r="16" spans="1:19" ht="15.75" thickBot="1" x14ac:dyDescent="0.3">
      <c r="A16" s="9"/>
      <c r="B16" s="9"/>
      <c r="C16" s="83"/>
      <c r="D16" s="9"/>
      <c r="E16" s="9"/>
      <c r="F16" s="9"/>
      <c r="G16" s="9"/>
      <c r="H16" s="9"/>
      <c r="I16" s="58">
        <f>SUM(I6:I15)</f>
        <v>0</v>
      </c>
      <c r="J16" s="58">
        <f t="shared" ref="J16:K16" si="5">SUM(J6:J15)</f>
        <v>0</v>
      </c>
      <c r="K16" s="58">
        <f t="shared" si="5"/>
        <v>0</v>
      </c>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sheetData>
  <mergeCells count="2">
    <mergeCell ref="A2:K2"/>
    <mergeCell ref="A3:K3"/>
  </mergeCells>
  <dataValidations count="2">
    <dataValidation type="list" allowBlank="1" showInputMessage="1" showErrorMessage="1" sqref="B6">
      <formula1>$N$5</formula1>
    </dataValidation>
    <dataValidation type="list" allowBlank="1" showInputMessage="1" showErrorMessage="1" sqref="B7:B15">
      <formula1>$O$5:$Q$5</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A40" zoomScale="130" zoomScaleNormal="100" zoomScaleSheetLayoutView="130" workbookViewId="0">
      <selection activeCell="A40" sqref="A40:F40"/>
    </sheetView>
  </sheetViews>
  <sheetFormatPr defaultRowHeight="15" x14ac:dyDescent="0.25"/>
  <cols>
    <col min="1" max="1" width="36.5703125" style="66" customWidth="1"/>
    <col min="2" max="6" width="9" style="66"/>
  </cols>
  <sheetData>
    <row r="1" spans="1:9" ht="26.25" customHeight="1" x14ac:dyDescent="0.25">
      <c r="A1" s="154" t="s">
        <v>50</v>
      </c>
      <c r="B1" s="154"/>
      <c r="C1" s="154"/>
      <c r="D1" s="154"/>
      <c r="E1" s="154"/>
      <c r="F1" s="154"/>
    </row>
    <row r="2" spans="1:9" x14ac:dyDescent="0.25">
      <c r="A2" s="152" t="s">
        <v>34</v>
      </c>
      <c r="B2" s="152"/>
      <c r="C2" s="152"/>
      <c r="D2" s="152"/>
      <c r="E2" s="152"/>
      <c r="F2" s="152"/>
    </row>
    <row r="3" spans="1:9" x14ac:dyDescent="0.25">
      <c r="A3" s="1"/>
    </row>
    <row r="4" spans="1:9" ht="72" customHeight="1" x14ac:dyDescent="0.25">
      <c r="A4" s="154" t="s">
        <v>51</v>
      </c>
      <c r="B4" s="154"/>
      <c r="C4" s="154"/>
      <c r="D4" s="154"/>
      <c r="E4" s="154"/>
      <c r="F4" s="154"/>
    </row>
    <row r="5" spans="1:9" x14ac:dyDescent="0.25">
      <c r="A5" s="62"/>
    </row>
    <row r="6" spans="1:9" ht="61.5" customHeight="1" x14ac:dyDescent="0.25">
      <c r="A6" s="157" t="s">
        <v>0</v>
      </c>
      <c r="B6" s="157"/>
      <c r="C6" s="157"/>
      <c r="D6" s="157"/>
      <c r="E6" s="157"/>
      <c r="F6" s="157"/>
    </row>
    <row r="7" spans="1:9" x14ac:dyDescent="0.25">
      <c r="A7" s="63"/>
    </row>
    <row r="8" spans="1:9" ht="26.25" customHeight="1" x14ac:dyDescent="0.25">
      <c r="A8" s="153" t="s">
        <v>1</v>
      </c>
      <c r="B8" s="153"/>
      <c r="C8" s="153"/>
      <c r="D8" s="153"/>
      <c r="E8" s="153"/>
      <c r="F8" s="153"/>
    </row>
    <row r="9" spans="1:9" x14ac:dyDescent="0.25">
      <c r="A9" s="64"/>
      <c r="B9" s="67"/>
      <c r="C9" s="67"/>
      <c r="D9" s="67"/>
      <c r="E9" s="67"/>
      <c r="F9" s="67"/>
      <c r="G9" s="13"/>
    </row>
    <row r="10" spans="1:9" ht="45.75" customHeight="1" x14ac:dyDescent="0.25">
      <c r="A10" s="153" t="s">
        <v>52</v>
      </c>
      <c r="B10" s="153"/>
      <c r="C10" s="153"/>
      <c r="D10" s="153"/>
      <c r="E10" s="153"/>
      <c r="F10" s="153"/>
      <c r="G10" s="11"/>
      <c r="H10" s="2"/>
      <c r="I10" s="2"/>
    </row>
    <row r="11" spans="1:9" x14ac:dyDescent="0.25">
      <c r="A11" s="65"/>
      <c r="G11" s="12"/>
    </row>
    <row r="12" spans="1:9" x14ac:dyDescent="0.25">
      <c r="A12" s="160" t="s">
        <v>2</v>
      </c>
      <c r="B12" s="160"/>
      <c r="C12" s="160"/>
      <c r="D12" s="160"/>
      <c r="E12" s="160"/>
      <c r="F12" s="160"/>
      <c r="G12" s="12"/>
    </row>
    <row r="13" spans="1:9" ht="28.5" customHeight="1" thickBot="1" x14ac:dyDescent="0.3">
      <c r="A13" s="153" t="s">
        <v>3</v>
      </c>
      <c r="B13" s="153"/>
      <c r="C13" s="153"/>
      <c r="D13" s="153"/>
      <c r="E13" s="153"/>
      <c r="F13" s="153"/>
      <c r="G13" s="12"/>
      <c r="H13" s="2"/>
      <c r="I13" s="2"/>
    </row>
    <row r="14" spans="1:9" ht="15.75" thickBot="1" x14ac:dyDescent="0.3">
      <c r="A14" s="3" t="s">
        <v>4</v>
      </c>
      <c r="B14" s="4" t="s">
        <v>5</v>
      </c>
      <c r="C14" s="4" t="s">
        <v>6</v>
      </c>
      <c r="D14" s="4" t="s">
        <v>7</v>
      </c>
      <c r="G14" s="14"/>
    </row>
    <row r="15" spans="1:9" ht="15.75" thickBot="1" x14ac:dyDescent="0.3">
      <c r="A15" s="5" t="s">
        <v>8</v>
      </c>
      <c r="B15" s="6">
        <v>0.7</v>
      </c>
      <c r="C15" s="6">
        <v>0.6</v>
      </c>
      <c r="D15" s="6">
        <v>0.5</v>
      </c>
      <c r="G15" s="14"/>
    </row>
    <row r="16" spans="1:9" ht="15.75" thickBot="1" x14ac:dyDescent="0.3">
      <c r="A16" s="7" t="s">
        <v>9</v>
      </c>
      <c r="B16" s="8"/>
      <c r="C16" s="8"/>
      <c r="D16" s="8"/>
      <c r="G16" s="14"/>
    </row>
    <row r="17" spans="1:9" ht="34.5" customHeight="1" thickBot="1" x14ac:dyDescent="0.3">
      <c r="A17" s="119" t="s">
        <v>19</v>
      </c>
      <c r="B17" s="116">
        <v>50</v>
      </c>
      <c r="C17" s="116">
        <v>250</v>
      </c>
      <c r="D17" s="116" t="s">
        <v>10</v>
      </c>
      <c r="G17" s="15"/>
    </row>
    <row r="18" spans="1:9" ht="15.75" thickBot="1" x14ac:dyDescent="0.3">
      <c r="A18" s="120" t="s">
        <v>11</v>
      </c>
      <c r="B18" s="117"/>
      <c r="C18" s="117"/>
      <c r="D18" s="117"/>
      <c r="G18" s="16"/>
    </row>
    <row r="19" spans="1:9" ht="15.75" thickBot="1" x14ac:dyDescent="0.3">
      <c r="A19" s="121" t="s">
        <v>20</v>
      </c>
      <c r="B19" s="118">
        <v>10000000</v>
      </c>
      <c r="C19" s="118">
        <v>50000000</v>
      </c>
      <c r="D19" s="116" t="s">
        <v>10</v>
      </c>
      <c r="G19" s="16"/>
    </row>
    <row r="20" spans="1:9" ht="15.75" thickBot="1" x14ac:dyDescent="0.3">
      <c r="A20" s="120" t="s">
        <v>12</v>
      </c>
      <c r="B20" s="117" t="s">
        <v>12</v>
      </c>
      <c r="C20" s="117" t="s">
        <v>12</v>
      </c>
      <c r="D20" s="117"/>
      <c r="G20" s="13"/>
    </row>
    <row r="21" spans="1:9" ht="15.75" thickBot="1" x14ac:dyDescent="0.3">
      <c r="A21" s="121" t="s">
        <v>39</v>
      </c>
      <c r="B21" s="118">
        <v>10000000</v>
      </c>
      <c r="C21" s="118">
        <v>43000000</v>
      </c>
      <c r="D21" s="116" t="s">
        <v>10</v>
      </c>
      <c r="G21" s="13"/>
    </row>
    <row r="23" spans="1:9" ht="33" customHeight="1" x14ac:dyDescent="0.25">
      <c r="A23" s="154" t="s">
        <v>38</v>
      </c>
      <c r="B23" s="154"/>
      <c r="C23" s="154"/>
      <c r="D23" s="154"/>
      <c r="E23" s="154"/>
      <c r="F23" s="154"/>
      <c r="G23" s="10"/>
    </row>
    <row r="24" spans="1:9" ht="8.25" customHeight="1" x14ac:dyDescent="0.25"/>
    <row r="25" spans="1:9" ht="26.25" customHeight="1" x14ac:dyDescent="0.25">
      <c r="A25" s="148" t="s">
        <v>43</v>
      </c>
      <c r="B25" s="149"/>
      <c r="C25" s="149"/>
      <c r="D25" s="149"/>
      <c r="E25" s="149"/>
      <c r="F25" s="149"/>
    </row>
    <row r="26" spans="1:9" ht="26.25" customHeight="1" x14ac:dyDescent="0.25">
      <c r="A26" s="149"/>
      <c r="B26" s="149"/>
      <c r="C26" s="149"/>
      <c r="D26" s="149"/>
      <c r="E26" s="149"/>
      <c r="F26" s="149"/>
    </row>
    <row r="27" spans="1:9" x14ac:dyDescent="0.25">
      <c r="A27" s="155" t="s">
        <v>44</v>
      </c>
      <c r="B27" s="155"/>
      <c r="C27" s="155"/>
      <c r="D27" s="155"/>
      <c r="E27" s="155"/>
      <c r="F27" s="155"/>
      <c r="G27" s="155"/>
      <c r="H27" s="17"/>
      <c r="I27" s="17"/>
    </row>
    <row r="28" spans="1:9" ht="5.25" customHeight="1" x14ac:dyDescent="0.25">
      <c r="A28" s="156" t="s">
        <v>42</v>
      </c>
      <c r="B28" s="156"/>
      <c r="C28" s="156"/>
      <c r="D28" s="156"/>
      <c r="E28" s="156"/>
      <c r="F28" s="156"/>
      <c r="G28" s="18"/>
      <c r="H28" s="18"/>
      <c r="I28" s="18"/>
    </row>
    <row r="29" spans="1:9" x14ac:dyDescent="0.25">
      <c r="A29" s="156"/>
      <c r="B29" s="156"/>
      <c r="C29" s="156"/>
      <c r="D29" s="156"/>
      <c r="E29" s="156"/>
      <c r="F29" s="156"/>
      <c r="G29" s="18"/>
      <c r="H29" s="18"/>
      <c r="I29" s="18"/>
    </row>
    <row r="30" spans="1:9" ht="69.75" customHeight="1" x14ac:dyDescent="0.25">
      <c r="A30" s="156"/>
      <c r="B30" s="156"/>
      <c r="C30" s="156"/>
      <c r="D30" s="156"/>
      <c r="E30" s="156"/>
      <c r="F30" s="156"/>
      <c r="G30" s="18"/>
      <c r="H30" s="18"/>
      <c r="I30" s="18"/>
    </row>
    <row r="31" spans="1:9" x14ac:dyDescent="0.25">
      <c r="A31" s="148" t="s">
        <v>53</v>
      </c>
      <c r="B31" s="149"/>
      <c r="C31" s="149"/>
      <c r="D31" s="149"/>
      <c r="E31" s="149"/>
      <c r="F31" s="149"/>
      <c r="G31" s="18"/>
      <c r="H31" s="18"/>
      <c r="I31" s="18"/>
    </row>
    <row r="32" spans="1:9" x14ac:dyDescent="0.25">
      <c r="A32" s="149"/>
      <c r="B32" s="149"/>
      <c r="C32" s="149"/>
      <c r="D32" s="149"/>
      <c r="E32" s="149"/>
      <c r="F32" s="149"/>
    </row>
    <row r="33" spans="1:6" x14ac:dyDescent="0.25">
      <c r="A33" s="149"/>
      <c r="B33" s="149"/>
      <c r="C33" s="149"/>
      <c r="D33" s="149"/>
      <c r="E33" s="149"/>
      <c r="F33" s="149"/>
    </row>
    <row r="34" spans="1:6" x14ac:dyDescent="0.25">
      <c r="A34" s="149"/>
      <c r="B34" s="149"/>
      <c r="C34" s="149"/>
      <c r="D34" s="149"/>
      <c r="E34" s="149"/>
      <c r="F34" s="149"/>
    </row>
    <row r="35" spans="1:6" ht="116.25" customHeight="1" x14ac:dyDescent="0.25">
      <c r="A35" s="150" t="s">
        <v>59</v>
      </c>
      <c r="B35" s="151"/>
      <c r="C35" s="151"/>
      <c r="D35" s="151"/>
      <c r="E35" s="151"/>
      <c r="F35" s="151"/>
    </row>
    <row r="36" spans="1:6" x14ac:dyDescent="0.25">
      <c r="A36" s="151"/>
      <c r="B36" s="151"/>
      <c r="C36" s="151"/>
      <c r="D36" s="151"/>
      <c r="E36" s="151"/>
      <c r="F36" s="151"/>
    </row>
    <row r="37" spans="1:6" x14ac:dyDescent="0.25">
      <c r="A37" s="151"/>
      <c r="B37" s="151"/>
      <c r="C37" s="151"/>
      <c r="D37" s="151"/>
      <c r="E37" s="151"/>
      <c r="F37" s="151"/>
    </row>
    <row r="38" spans="1:6" x14ac:dyDescent="0.25">
      <c r="A38" s="151"/>
      <c r="B38" s="151"/>
      <c r="C38" s="151"/>
      <c r="D38" s="151"/>
      <c r="E38" s="151"/>
      <c r="F38" s="151"/>
    </row>
    <row r="39" spans="1:6" x14ac:dyDescent="0.25">
      <c r="A39" s="151"/>
      <c r="B39" s="151"/>
      <c r="C39" s="151"/>
      <c r="D39" s="151"/>
      <c r="E39" s="151"/>
      <c r="F39" s="151"/>
    </row>
    <row r="40" spans="1:6" ht="180" customHeight="1" x14ac:dyDescent="0.25">
      <c r="A40" s="158" t="s">
        <v>60</v>
      </c>
      <c r="B40" s="159"/>
      <c r="C40" s="159"/>
      <c r="D40" s="159"/>
      <c r="E40" s="159"/>
      <c r="F40" s="159"/>
    </row>
    <row r="42" spans="1:6" x14ac:dyDescent="0.25">
      <c r="A42" s="68" t="s">
        <v>41</v>
      </c>
      <c r="B42" s="68"/>
      <c r="C42" s="68"/>
      <c r="D42" s="68"/>
      <c r="E42" s="68"/>
      <c r="F42" s="68"/>
    </row>
    <row r="43" spans="1:6" ht="51" customHeight="1" x14ac:dyDescent="0.25">
      <c r="A43" s="147" t="s">
        <v>35</v>
      </c>
      <c r="B43" s="147"/>
      <c r="C43" s="147"/>
      <c r="D43" s="147"/>
      <c r="E43" s="147"/>
      <c r="F43" s="147"/>
    </row>
    <row r="44" spans="1:6" ht="51.75" customHeight="1" x14ac:dyDescent="0.25">
      <c r="A44" s="147" t="s">
        <v>36</v>
      </c>
      <c r="B44" s="147"/>
      <c r="C44" s="147"/>
      <c r="D44" s="147"/>
      <c r="E44" s="147"/>
      <c r="F44" s="147"/>
    </row>
    <row r="45" spans="1:6" ht="47.25" customHeight="1" x14ac:dyDescent="0.25">
      <c r="A45" s="147" t="s">
        <v>37</v>
      </c>
      <c r="B45" s="147"/>
      <c r="C45" s="147"/>
      <c r="D45" s="147"/>
      <c r="E45" s="147"/>
      <c r="F45" s="147"/>
    </row>
  </sheetData>
  <mergeCells count="18">
    <mergeCell ref="A1:F1"/>
    <mergeCell ref="A43:F43"/>
    <mergeCell ref="A44:F44"/>
    <mergeCell ref="A45:F45"/>
    <mergeCell ref="A31:F34"/>
    <mergeCell ref="A35:F39"/>
    <mergeCell ref="A2:F2"/>
    <mergeCell ref="A13:F13"/>
    <mergeCell ref="A23:F23"/>
    <mergeCell ref="A25:F26"/>
    <mergeCell ref="A27:G27"/>
    <mergeCell ref="A28:F30"/>
    <mergeCell ref="A4:F4"/>
    <mergeCell ref="A6:F6"/>
    <mergeCell ref="A8:F8"/>
    <mergeCell ref="A10:F10"/>
    <mergeCell ref="A40:F40"/>
    <mergeCell ref="A12:F12"/>
  </mergeCells>
  <hyperlinks>
    <hyperlink ref="A6" r:id="rId1" display="http://ec.europa.eu/DocsRoom/documents/15582/attachments/1/translations/sl/renditions/pdf"/>
  </hyperlinks>
  <pageMargins left="0.7" right="0.7" top="0.75" bottom="0.75" header="0.3" footer="0.3"/>
  <pageSetup paperSize="9" orientation="portrait" r:id="rId2"/>
  <rowBreaks count="1" manualBreakCount="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6</vt:i4>
      </vt:variant>
    </vt:vector>
  </HeadingPairs>
  <TitlesOfParts>
    <vt:vector size="9" baseType="lpstr">
      <vt:lpstr>Izjava </vt:lpstr>
      <vt:lpstr>Preračun</vt:lpstr>
      <vt:lpstr>Navodila</vt:lpstr>
      <vt:lpstr>Navodila!_ftn1</vt:lpstr>
      <vt:lpstr>Navodila!_ftn2</vt:lpstr>
      <vt:lpstr>Navodila!_ftnref2</vt:lpstr>
      <vt:lpstr>'Izjava '!Področje_tiskanja</vt:lpstr>
      <vt:lpstr>Navodila!Področje_tiskanja</vt:lpstr>
      <vt:lpstr>Preračun!Področje_tiskanja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Vidmar</dc:creator>
  <cp:lastModifiedBy>Aleš Vidmar</cp:lastModifiedBy>
  <cp:lastPrinted>2016-10-28T05:23:28Z</cp:lastPrinted>
  <dcterms:created xsi:type="dcterms:W3CDTF">2016-09-23T10:34:08Z</dcterms:created>
  <dcterms:modified xsi:type="dcterms:W3CDTF">2016-11-23T09:16:44Z</dcterms:modified>
</cp:coreProperties>
</file>